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4/EVENT 2024/EVENT 1454-21-RFB-PARKS-COMO CENTRAL SERVICES FOR FORESTRY ROOF REPLACE-MICHAEL B/"/>
    </mc:Choice>
  </mc:AlternateContent>
  <xr:revisionPtr revIDLastSave="59" documentId="8_{FAB831BD-BFB7-48F8-BD51-8E5332252A58}" xr6:coauthVersionLast="47" xr6:coauthVersionMax="47" xr10:uidLastSave="{A13590D2-5608-4949-8FE1-C187D9CB2D07}"/>
  <bookViews>
    <workbookView xWindow="-120" yWindow="-120" windowWidth="29040" windowHeight="15840" tabRatio="615" xr2:uid="{00000000-000D-0000-FFFF-FFFF00000000}"/>
  </bookViews>
  <sheets>
    <sheet name="STP Bid Tab" sheetId="21" r:id="rId1"/>
  </sheets>
  <definedNames>
    <definedName name="_xlnm.Print_Area" localSheetId="0">'STP Bid Tab'!$A$1:$G$9</definedName>
    <definedName name="table" localSheetId="0">#REF!</definedName>
    <definedName name="tab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" i="21" l="1"/>
  <c r="I8" i="21"/>
  <c r="K8" i="21"/>
  <c r="H5" i="21"/>
  <c r="J5" i="21"/>
  <c r="J9" i="21" s="1"/>
  <c r="I4" i="21"/>
  <c r="G4" i="21" l="1"/>
  <c r="F5" i="21" s="1"/>
  <c r="G7" i="21" l="1"/>
  <c r="G8" i="21" l="1"/>
  <c r="F9" i="21" s="1"/>
</calcChain>
</file>

<file path=xl/sharedStrings.xml><?xml version="1.0" encoding="utf-8"?>
<sst xmlns="http://schemas.openxmlformats.org/spreadsheetml/2006/main" count="25" uniqueCount="18">
  <si>
    <t>Description</t>
  </si>
  <si>
    <t>Unit</t>
  </si>
  <si>
    <t>Quantity</t>
  </si>
  <si>
    <t>Cost</t>
  </si>
  <si>
    <t>Unit Price</t>
  </si>
  <si>
    <t>Item</t>
  </si>
  <si>
    <t>BASE BID</t>
  </si>
  <si>
    <t>Lum Sump</t>
  </si>
  <si>
    <t>Total Alternate Bids</t>
  </si>
  <si>
    <t>Total Base Bid +Alternate Bids</t>
  </si>
  <si>
    <t xml:space="preserve"> LineNo.</t>
  </si>
  <si>
    <t>PROVIDE ALL LABOR &amp; MATERIALS FOR ROOF REPLACEMENT PER DRAWINGS AND SPECIFICATIONS</t>
  </si>
  <si>
    <t>Unit Price to replace torn or damaged batt insulation/vapor barrier</t>
  </si>
  <si>
    <t>EVENT 1454 BID FORM SUMMARY</t>
  </si>
  <si>
    <t>Ebert</t>
  </si>
  <si>
    <t>John Dalsin&amp;Sons</t>
  </si>
  <si>
    <t>Schwickerts</t>
  </si>
  <si>
    <t xml:space="preserve">Total Base Bid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</si>
</sst>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&quot;.&quot;"/>
    <numFmt numFmtId="166" formatCode="0.000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1F497D"/>
      <name val="Times New Roman"/>
      <family val="1"/>
    </font>
    <font>
      <b/>
      <sz val="11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 applyNumberFormat="0" applyFont="0" applyFill="0" applyBorder="0" applyAlignment="0" applyProtection="0">
      <alignment textRotation="180"/>
    </xf>
    <xf numFmtId="0" fontId="2" fillId="0" borderId="0" applyNumberFormat="0" applyFont="0" applyFill="0" applyBorder="0" applyAlignment="0" applyProtection="0">
      <alignment textRotation="180"/>
    </xf>
    <xf numFmtId="44" fontId="6" fillId="0" borderId="0" applyFont="0" applyFill="0" applyBorder="0" applyAlignment="0" applyProtection="0"/>
  </cellStyleXfs>
  <cellXfs count="50">
    <xf numFmtId="0" fontId="0" fillId="0" borderId="0" xfId="0"/>
    <xf numFmtId="164" fontId="4" fillId="0" borderId="2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44" fontId="7" fillId="0" borderId="0" xfId="4" applyFont="1" applyAlignment="1">
      <alignment wrapText="1"/>
    </xf>
    <xf numFmtId="0" fontId="8" fillId="0" borderId="0" xfId="0" applyFont="1" applyAlignment="1">
      <alignment vertical="center" wrapText="1"/>
    </xf>
    <xf numFmtId="0" fontId="11" fillId="0" borderId="1" xfId="2" applyFont="1" applyFill="1" applyBorder="1" applyAlignment="1">
      <alignment wrapText="1"/>
    </xf>
    <xf numFmtId="0" fontId="10" fillId="0" borderId="1" xfId="2" applyFont="1" applyFill="1" applyBorder="1" applyAlignment="1">
      <alignment horizontal="center" wrapText="1"/>
    </xf>
    <xf numFmtId="166" fontId="11" fillId="0" borderId="1" xfId="2" applyNumberFormat="1" applyFont="1" applyFill="1" applyBorder="1" applyAlignment="1">
      <alignment horizontal="center" wrapText="1"/>
    </xf>
    <xf numFmtId="44" fontId="4" fillId="0" borderId="6" xfId="4" applyFont="1" applyFill="1" applyBorder="1" applyAlignment="1">
      <alignment horizontal="center" vertical="center" wrapText="1"/>
    </xf>
    <xf numFmtId="0" fontId="7" fillId="0" borderId="7" xfId="0" applyFont="1" applyBorder="1" applyAlignment="1">
      <alignment wrapText="1"/>
    </xf>
    <xf numFmtId="166" fontId="10" fillId="0" borderId="1" xfId="2" applyNumberFormat="1" applyFont="1" applyFill="1" applyBorder="1" applyAlignment="1">
      <alignment horizont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166" fontId="10" fillId="0" borderId="1" xfId="2" applyNumberFormat="1" applyFont="1" applyFill="1" applyBorder="1" applyAlignment="1">
      <alignment horizont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6" fontId="10" fillId="0" borderId="14" xfId="2" applyNumberFormat="1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1" xfId="2" applyFont="1" applyFill="1" applyBorder="1" applyAlignment="1">
      <alignment wrapText="1"/>
    </xf>
    <xf numFmtId="164" fontId="5" fillId="0" borderId="1" xfId="0" applyNumberFormat="1" applyFont="1" applyBorder="1" applyAlignment="1">
      <alignment wrapText="1"/>
    </xf>
    <xf numFmtId="164" fontId="5" fillId="0" borderId="15" xfId="0" applyNumberFormat="1" applyFont="1" applyBorder="1" applyAlignment="1">
      <alignment horizontal="center" wrapText="1"/>
    </xf>
    <xf numFmtId="164" fontId="5" fillId="0" borderId="16" xfId="0" applyNumberFormat="1" applyFont="1" applyBorder="1" applyAlignment="1">
      <alignment horizontal="center" wrapText="1"/>
    </xf>
    <xf numFmtId="0" fontId="13" fillId="0" borderId="14" xfId="0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1" fontId="10" fillId="0" borderId="14" xfId="2" applyNumberFormat="1" applyFont="1" applyFill="1" applyBorder="1" applyAlignment="1">
      <alignment horizontal="center" wrapText="1"/>
    </xf>
    <xf numFmtId="0" fontId="5" fillId="0" borderId="14" xfId="0" applyFont="1" applyBorder="1" applyAlignment="1">
      <alignment horizontal="center" vertical="center" wrapText="1"/>
    </xf>
    <xf numFmtId="164" fontId="5" fillId="0" borderId="14" xfId="0" applyNumberFormat="1" applyFont="1" applyBorder="1" applyAlignment="1">
      <alignment wrapText="1"/>
    </xf>
    <xf numFmtId="44" fontId="5" fillId="3" borderId="17" xfId="4" applyFont="1" applyFill="1" applyBorder="1" applyAlignment="1">
      <alignment horizontal="center" vertical="center" wrapText="1"/>
    </xf>
    <xf numFmtId="44" fontId="5" fillId="3" borderId="18" xfId="4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3" fillId="0" borderId="2" xfId="4" applyFont="1" applyBorder="1" applyAlignment="1">
      <alignment horizontal="center" vertical="center" wrapText="1"/>
    </xf>
    <xf numFmtId="44" fontId="3" fillId="0" borderId="6" xfId="4" applyFont="1" applyBorder="1" applyAlignment="1">
      <alignment horizontal="center" vertical="center" wrapText="1"/>
    </xf>
    <xf numFmtId="44" fontId="12" fillId="0" borderId="2" xfId="4" applyFont="1" applyFill="1" applyBorder="1" applyAlignment="1">
      <alignment horizontal="center" vertical="center" wrapText="1"/>
    </xf>
    <xf numFmtId="44" fontId="5" fillId="2" borderId="2" xfId="4" applyFont="1" applyFill="1" applyBorder="1" applyAlignment="1">
      <alignment horizontal="center" vertical="center" wrapText="1"/>
    </xf>
    <xf numFmtId="44" fontId="5" fillId="2" borderId="6" xfId="4" applyFont="1" applyFill="1" applyBorder="1" applyAlignment="1">
      <alignment horizontal="center" vertical="center" wrapText="1"/>
    </xf>
    <xf numFmtId="164" fontId="5" fillId="0" borderId="2" xfId="0" applyNumberFormat="1" applyFont="1" applyBorder="1" applyAlignment="1">
      <alignment wrapText="1"/>
    </xf>
    <xf numFmtId="164" fontId="5" fillId="0" borderId="6" xfId="0" applyNumberFormat="1" applyFont="1" applyBorder="1" applyAlignment="1">
      <alignment wrapText="1"/>
    </xf>
    <xf numFmtId="44" fontId="12" fillId="0" borderId="6" xfId="4" applyFont="1" applyFill="1" applyBorder="1" applyAlignment="1">
      <alignment horizontal="center" vertical="center" wrapText="1"/>
    </xf>
    <xf numFmtId="166" fontId="10" fillId="0" borderId="7" xfId="2" applyNumberFormat="1" applyFont="1" applyFill="1" applyBorder="1" applyAlignment="1">
      <alignment wrapText="1"/>
    </xf>
    <xf numFmtId="44" fontId="12" fillId="3" borderId="8" xfId="4" applyFont="1" applyFill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13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64" fontId="5" fillId="0" borderId="19" xfId="0" applyNumberFormat="1" applyFont="1" applyBorder="1" applyAlignment="1">
      <alignment horizontal="center" wrapText="1"/>
    </xf>
  </cellXfs>
  <cellStyles count="5">
    <cellStyle name="Currency" xfId="4" builtinId="4"/>
    <cellStyle name="Normal" xfId="0" builtinId="0"/>
    <cellStyle name="Normal 2" xfId="1" xr:uid="{00000000-0005-0000-0000-000001000000}"/>
    <cellStyle name="Normal 4" xfId="3" xr:uid="{82594657-4ED5-49A1-A517-AFE4B22D3B34}"/>
    <cellStyle name="Normal 5" xfId="2" xr:uid="{FB9DAF51-D8A1-435E-8E52-87251A6ACEB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"/>
  <sheetViews>
    <sheetView tabSelected="1" zoomScale="90" zoomScaleNormal="90" zoomScaleSheetLayoutView="130" zoomScalePageLayoutView="70" workbookViewId="0">
      <selection sqref="A1:K7"/>
    </sheetView>
  </sheetViews>
  <sheetFormatPr defaultColWidth="5.42578125" defaultRowHeight="15"/>
  <cols>
    <col min="1" max="1" width="5.28515625" style="2" bestFit="1" customWidth="1"/>
    <col min="2" max="2" width="12.7109375" style="2" customWidth="1"/>
    <col min="3" max="3" width="40.42578125" style="2" customWidth="1"/>
    <col min="4" max="5" width="12" style="2" customWidth="1"/>
    <col min="6" max="6" width="13.42578125" style="3" customWidth="1"/>
    <col min="7" max="7" width="17" style="3" customWidth="1"/>
    <col min="8" max="11" width="16" style="2" customWidth="1"/>
    <col min="12" max="16384" width="5.42578125" style="2"/>
  </cols>
  <sheetData>
    <row r="1" spans="1:11" ht="56.25" customHeight="1" thickBot="1">
      <c r="A1" s="32" t="s">
        <v>13</v>
      </c>
      <c r="B1" s="46"/>
      <c r="C1" s="46"/>
      <c r="D1" s="46"/>
      <c r="E1" s="46"/>
      <c r="F1" s="11"/>
      <c r="G1" s="11"/>
      <c r="H1" s="11"/>
      <c r="I1" s="11"/>
      <c r="J1" s="11"/>
      <c r="K1" s="12"/>
    </row>
    <row r="2" spans="1:11" ht="22.5">
      <c r="A2" s="47"/>
      <c r="B2" s="18"/>
      <c r="C2" s="18"/>
      <c r="D2" s="18"/>
      <c r="E2" s="25"/>
      <c r="F2" s="32" t="s">
        <v>14</v>
      </c>
      <c r="G2" s="33"/>
      <c r="H2" s="32" t="s">
        <v>15</v>
      </c>
      <c r="I2" s="33"/>
      <c r="J2" s="32" t="s">
        <v>16</v>
      </c>
      <c r="K2" s="33"/>
    </row>
    <row r="3" spans="1:11" ht="52.5" customHeight="1">
      <c r="A3" s="48" t="s">
        <v>10</v>
      </c>
      <c r="B3" s="19" t="s">
        <v>5</v>
      </c>
      <c r="C3" s="19" t="s">
        <v>0</v>
      </c>
      <c r="D3" s="19" t="s">
        <v>1</v>
      </c>
      <c r="E3" s="26" t="s">
        <v>2</v>
      </c>
      <c r="F3" s="34" t="s">
        <v>4</v>
      </c>
      <c r="G3" s="35" t="s">
        <v>3</v>
      </c>
      <c r="H3" s="34" t="s">
        <v>4</v>
      </c>
      <c r="I3" s="35" t="s">
        <v>3</v>
      </c>
      <c r="J3" s="34" t="s">
        <v>4</v>
      </c>
      <c r="K3" s="35" t="s">
        <v>3</v>
      </c>
    </row>
    <row r="4" spans="1:11" ht="57.75" customHeight="1">
      <c r="A4" s="1">
        <v>1</v>
      </c>
      <c r="B4" s="7" t="s">
        <v>6</v>
      </c>
      <c r="C4" s="5" t="s">
        <v>11</v>
      </c>
      <c r="D4" s="6" t="s">
        <v>7</v>
      </c>
      <c r="E4" s="27">
        <v>1</v>
      </c>
      <c r="F4" s="36">
        <v>283000</v>
      </c>
      <c r="G4" s="8">
        <f>+E4*F4</f>
        <v>283000</v>
      </c>
      <c r="H4" s="36">
        <v>341336</v>
      </c>
      <c r="I4" s="8">
        <f>H4</f>
        <v>341336</v>
      </c>
      <c r="J4" s="36">
        <v>488295</v>
      </c>
      <c r="K4" s="8">
        <v>488295</v>
      </c>
    </row>
    <row r="5" spans="1:11" ht="43.5" customHeight="1">
      <c r="A5" s="1"/>
      <c r="B5" s="20" t="s">
        <v>17</v>
      </c>
      <c r="C5" s="20"/>
      <c r="D5" s="20"/>
      <c r="E5" s="28"/>
      <c r="F5" s="37">
        <f>G4</f>
        <v>283000</v>
      </c>
      <c r="G5" s="38"/>
      <c r="H5" s="37">
        <f t="shared" ref="H5:K5" si="0">I4</f>
        <v>341336</v>
      </c>
      <c r="I5" s="38"/>
      <c r="J5" s="37">
        <f t="shared" ref="J5:K5" si="1">K4</f>
        <v>488295</v>
      </c>
      <c r="K5" s="38"/>
    </row>
    <row r="6" spans="1:11" ht="15.75" customHeight="1">
      <c r="A6" s="49" t="s">
        <v>4</v>
      </c>
      <c r="B6" s="23"/>
      <c r="C6" s="24"/>
      <c r="D6" s="22"/>
      <c r="E6" s="29"/>
      <c r="F6" s="39"/>
      <c r="G6" s="40"/>
      <c r="H6" s="44"/>
      <c r="I6" s="45"/>
      <c r="J6" s="44"/>
      <c r="K6" s="45"/>
    </row>
    <row r="7" spans="1:11" ht="31.5">
      <c r="A7" s="1">
        <v>1</v>
      </c>
      <c r="B7" s="10" t="s">
        <v>4</v>
      </c>
      <c r="C7" s="21" t="s">
        <v>12</v>
      </c>
      <c r="D7" s="6" t="s">
        <v>4</v>
      </c>
      <c r="E7" s="27">
        <v>1</v>
      </c>
      <c r="F7" s="36">
        <v>15</v>
      </c>
      <c r="G7" s="41">
        <f t="shared" ref="G7" si="2">+E7*F7</f>
        <v>15</v>
      </c>
      <c r="H7" s="36">
        <v>20</v>
      </c>
      <c r="I7" s="41">
        <v>20</v>
      </c>
      <c r="J7" s="44"/>
      <c r="K7" s="45"/>
    </row>
    <row r="8" spans="1:11" ht="25.5" customHeight="1" thickBot="1">
      <c r="A8" s="1"/>
      <c r="B8" s="13" t="s">
        <v>8</v>
      </c>
      <c r="C8" s="13"/>
      <c r="D8" s="13"/>
      <c r="E8" s="17"/>
      <c r="F8" s="42"/>
      <c r="G8" s="43">
        <f>SUM(G7:G7)</f>
        <v>15</v>
      </c>
      <c r="H8" s="43"/>
      <c r="I8" s="43">
        <f t="shared" ref="H8:K8" si="3">SUM(I7:I7)</f>
        <v>20</v>
      </c>
      <c r="J8" s="43"/>
      <c r="K8" s="43">
        <f t="shared" si="3"/>
        <v>0</v>
      </c>
    </row>
    <row r="9" spans="1:11" ht="30" customHeight="1" thickBot="1">
      <c r="A9" s="9"/>
      <c r="B9" s="14" t="s">
        <v>9</v>
      </c>
      <c r="C9" s="15"/>
      <c r="D9" s="15"/>
      <c r="E9" s="16"/>
      <c r="F9" s="30">
        <f>G8+F5</f>
        <v>283015</v>
      </c>
      <c r="G9" s="31"/>
      <c r="H9" s="30">
        <f t="shared" ref="H9:K9" si="4">I8+H5</f>
        <v>341356</v>
      </c>
      <c r="I9" s="31"/>
      <c r="J9" s="30">
        <f t="shared" ref="J9:K9" si="5">K8+J5</f>
        <v>488295</v>
      </c>
      <c r="K9" s="31"/>
    </row>
    <row r="14" spans="1:11">
      <c r="C14" s="4"/>
    </row>
  </sheetData>
  <mergeCells count="15">
    <mergeCell ref="H9:I9"/>
    <mergeCell ref="J9:K9"/>
    <mergeCell ref="A6:C6"/>
    <mergeCell ref="H2:I2"/>
    <mergeCell ref="J2:K2"/>
    <mergeCell ref="A1:K1"/>
    <mergeCell ref="B5:E5"/>
    <mergeCell ref="B8:E8"/>
    <mergeCell ref="F5:G5"/>
    <mergeCell ref="H5:I5"/>
    <mergeCell ref="J5:K5"/>
    <mergeCell ref="F2:G2"/>
    <mergeCell ref="A2:E2"/>
    <mergeCell ref="B9:E9"/>
    <mergeCell ref="F9:G9"/>
  </mergeCells>
  <pageMargins left="0.7" right="0.7" top="0.75" bottom="0.75" header="0.3" footer="0.3"/>
  <pageSetup scale="61" fitToHeight="0" orientation="portrait" r:id="rId1"/>
  <headerFooter>
    <oddHeader>&amp;L&amp;"Times New Roman,Regular"&amp;12 Department of Public Works, City of St. Paul
 &amp;"Times New Roman,Bold"2023 Citywide Sewer Repairs Project
&amp;"Times New Roman,Regular"City Project No. 23-S-2079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1c673c-5ca3-4a05-9f09-f15bea49d2c4" xsi:nil="true"/>
    <lcf76f155ced4ddcb4097134ff3c332f xmlns="926a17e6-f857-4f36-a0cf-6aeb21230cd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8" ma:contentTypeDescription="Create a new document." ma:contentTypeScope="" ma:versionID="5df1451abf34f71bb1dad95708aa7b19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8abf46b81ea765032c7862160e5ac9bb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9D279D-9722-479E-B3DE-7EAF9C9E9395}">
  <ds:schemaRefs>
    <ds:schemaRef ds:uri="http://schemas.microsoft.com/office/2006/metadata/properties"/>
    <ds:schemaRef ds:uri="http://schemas.microsoft.com/office/infopath/2007/PartnerControls"/>
    <ds:schemaRef ds:uri="ca1c673c-5ca3-4a05-9f09-f15bea49d2c4"/>
    <ds:schemaRef ds:uri="926a17e6-f857-4f36-a0cf-6aeb21230cdf"/>
  </ds:schemaRefs>
</ds:datastoreItem>
</file>

<file path=customXml/itemProps2.xml><?xml version="1.0" encoding="utf-8"?>
<ds:datastoreItem xmlns:ds="http://schemas.openxmlformats.org/officeDocument/2006/customXml" ds:itemID="{7B3B0FE1-2315-47D1-8E18-6E32AD73B1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AA92C9-8255-4E1E-8E75-D6EF7ACE11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STP Bid Tab</vt:lpstr>
      <vt:lpstr>'STP Bid Tab'!Print_Area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Hass, Aaron (CI-StPaul)</dc:creator>
  <cp:lastModifiedBy>Queenie Tran</cp:lastModifiedBy>
  <cp:lastPrinted>2023-01-09T19:38:59Z</cp:lastPrinted>
  <dcterms:created xsi:type="dcterms:W3CDTF">2009-10-13T13:11:26Z</dcterms:created>
  <dcterms:modified xsi:type="dcterms:W3CDTF">2024-08-16T23:21:18Z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  <property fmtid="{D5CDD505-2E9C-101B-9397-08002B2CF9AE}" pid="3" name="MediaServiceImageTags">
    <vt:lpwstr/>
  </property>
</Properties>
</file>