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48-21-RFB-PARKS-HIGHLAND 9 HOLE GOLF CLUBHOUSE ROOF REPLACEMENT-MICHAEL B/"/>
    </mc:Choice>
  </mc:AlternateContent>
  <xr:revisionPtr revIDLastSave="54" documentId="8_{17202C02-F385-4B5B-91FC-53481F2248B9}" xr6:coauthVersionLast="47" xr6:coauthVersionMax="47" xr10:uidLastSave="{EA8ADE6D-EBCB-46E1-942E-0097EB99DB4F}"/>
  <bookViews>
    <workbookView minimized="1" xWindow="4320" yWindow="750" windowWidth="21600" windowHeight="11205" tabRatio="615" xr2:uid="{00000000-000D-0000-FFFF-FFFF00000000}"/>
  </bookViews>
  <sheets>
    <sheet name="STP Bid Tab" sheetId="21" r:id="rId1"/>
  </sheets>
  <definedNames>
    <definedName name="_xlnm.Print_Area" localSheetId="0">'STP Bid Tab'!$A$1:$G$10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21" l="1"/>
  <c r="I10" i="21" s="1"/>
  <c r="H10" i="21"/>
  <c r="H9" i="21"/>
  <c r="I9" i="21"/>
  <c r="I7" i="21"/>
  <c r="I4" i="21"/>
  <c r="G7" i="21" l="1"/>
  <c r="G9" i="21" l="1"/>
  <c r="G10" i="21" s="1"/>
</calcChain>
</file>

<file path=xl/sharedStrings.xml><?xml version="1.0" encoding="utf-8"?>
<sst xmlns="http://schemas.openxmlformats.org/spreadsheetml/2006/main" count="21" uniqueCount="18">
  <si>
    <t>Description</t>
  </si>
  <si>
    <t>Unit</t>
  </si>
  <si>
    <t>Quantity</t>
  </si>
  <si>
    <t>Cost</t>
  </si>
  <si>
    <t>Unit Price</t>
  </si>
  <si>
    <t>Item</t>
  </si>
  <si>
    <t>BASE BID</t>
  </si>
  <si>
    <t>Lum Sump</t>
  </si>
  <si>
    <t>Total Alternate Bids</t>
  </si>
  <si>
    <t>Total Base Bid +Alternate Bids</t>
  </si>
  <si>
    <t xml:space="preserve"> LineNo.</t>
  </si>
  <si>
    <t>Alternates</t>
  </si>
  <si>
    <t>Total Base Bid
Please enter this amount on line response on Supplier Portal via www.stpaulbids.com</t>
  </si>
  <si>
    <t>PROVIDE ALL LABOR &amp; MATERIALS REQUIRED TO REMOVE AND REPLACE EXISTING ROOF SYSTEM PER DRAWINGS AND SPECIFICATIONS</t>
  </si>
  <si>
    <t>N/A</t>
  </si>
  <si>
    <t>EVENT 1448 BID FORM SUMMARY</t>
  </si>
  <si>
    <t>Central Roofing</t>
  </si>
  <si>
    <t>Advanced Design Roofing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</si>
</sst>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55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4" fontId="4" fillId="0" borderId="5" xfId="4" applyFont="1" applyFill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3" fillId="0" borderId="5" xfId="4" applyFont="1" applyBorder="1" applyAlignment="1">
      <alignment horizontal="center" vertical="center" wrapText="1"/>
    </xf>
    <xf numFmtId="44" fontId="7" fillId="0" borderId="5" xfId="4" applyFont="1" applyBorder="1" applyAlignment="1">
      <alignment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6" fontId="10" fillId="0" borderId="17" xfId="2" applyNumberFormat="1" applyFont="1" applyFill="1" applyBorder="1" applyAlignment="1">
      <alignment horizontal="center" wrapText="1"/>
    </xf>
    <xf numFmtId="166" fontId="10" fillId="0" borderId="18" xfId="2" applyNumberFormat="1" applyFont="1" applyFill="1" applyBorder="1" applyAlignment="1">
      <alignment horizontal="center" wrapText="1"/>
    </xf>
    <xf numFmtId="166" fontId="10" fillId="0" borderId="19" xfId="2" applyNumberFormat="1" applyFont="1" applyFill="1" applyBorder="1" applyAlignment="1">
      <alignment horizontal="center" wrapText="1"/>
    </xf>
    <xf numFmtId="166" fontId="10" fillId="0" borderId="20" xfId="2" applyNumberFormat="1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wrapText="1"/>
    </xf>
    <xf numFmtId="164" fontId="5" fillId="0" borderId="24" xfId="0" applyNumberFormat="1" applyFont="1" applyBorder="1" applyAlignment="1">
      <alignment horizontal="center" wrapText="1"/>
    </xf>
    <xf numFmtId="164" fontId="5" fillId="0" borderId="15" xfId="0" applyNumberFormat="1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1" fontId="10" fillId="0" borderId="14" xfId="2" applyNumberFormat="1" applyFont="1" applyFill="1" applyBorder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4" fontId="3" fillId="0" borderId="2" xfId="4" applyFont="1" applyBorder="1" applyAlignment="1">
      <alignment horizontal="center" vertical="center" wrapText="1"/>
    </xf>
    <xf numFmtId="44" fontId="4" fillId="0" borderId="2" xfId="4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4" fontId="12" fillId="0" borderId="2" xfId="4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44" fontId="3" fillId="0" borderId="16" xfId="4" applyFont="1" applyBorder="1" applyAlignment="1">
      <alignment horizontal="center" vertical="center" wrapText="1"/>
    </xf>
    <xf numFmtId="44" fontId="7" fillId="0" borderId="16" xfId="4" applyFont="1" applyBorder="1" applyAlignment="1">
      <alignment wrapText="1"/>
    </xf>
    <xf numFmtId="44" fontId="13" fillId="2" borderId="5" xfId="4" applyFont="1" applyFill="1" applyBorder="1" applyAlignment="1">
      <alignment horizontal="center" vertical="center" wrapText="1"/>
    </xf>
    <xf numFmtId="44" fontId="14" fillId="0" borderId="16" xfId="4" applyFont="1" applyBorder="1" applyAlignment="1">
      <alignment wrapText="1"/>
    </xf>
    <xf numFmtId="164" fontId="13" fillId="0" borderId="5" xfId="0" applyNumberFormat="1" applyFont="1" applyBorder="1" applyAlignment="1">
      <alignment wrapText="1"/>
    </xf>
    <xf numFmtId="44" fontId="14" fillId="0" borderId="5" xfId="4" applyFont="1" applyBorder="1" applyAlignment="1">
      <alignment wrapText="1"/>
    </xf>
    <xf numFmtId="44" fontId="14" fillId="0" borderId="5" xfId="4" applyFont="1" applyFill="1" applyBorder="1" applyAlignment="1">
      <alignment horizontal="center" vertical="center" wrapText="1"/>
    </xf>
    <xf numFmtId="44" fontId="14" fillId="3" borderId="5" xfId="4" applyFont="1" applyFill="1" applyBorder="1" applyAlignment="1">
      <alignment horizontal="center" vertical="center" wrapText="1"/>
    </xf>
    <xf numFmtId="44" fontId="14" fillId="3" borderId="16" xfId="4" applyFont="1" applyFill="1" applyBorder="1" applyAlignment="1">
      <alignment horizontal="center" vertical="center" wrapText="1"/>
    </xf>
    <xf numFmtId="44" fontId="13" fillId="3" borderId="7" xfId="4" applyFont="1" applyFill="1" applyBorder="1" applyAlignment="1">
      <alignment horizontal="center" vertical="center" wrapText="1"/>
    </xf>
    <xf numFmtId="44" fontId="13" fillId="3" borderId="23" xfId="4" applyFont="1" applyFill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zoomScale="74" zoomScaleNormal="90" zoomScaleSheetLayoutView="130" zoomScalePageLayoutView="70" workbookViewId="0">
      <selection activeCell="B5" sqref="B5:E5"/>
    </sheetView>
  </sheetViews>
  <sheetFormatPr defaultColWidth="5.44140625" defaultRowHeight="13.8"/>
  <cols>
    <col min="1" max="1" width="6.5546875" style="2" customWidth="1"/>
    <col min="2" max="2" width="13.6640625" style="2" customWidth="1"/>
    <col min="3" max="3" width="52" style="2" customWidth="1"/>
    <col min="4" max="4" width="11.44140625" style="2" customWidth="1"/>
    <col min="5" max="5" width="11.5546875" style="2" customWidth="1"/>
    <col min="6" max="6" width="16.77734375" style="4" customWidth="1"/>
    <col min="7" max="7" width="24.44140625" style="4" customWidth="1"/>
    <col min="8" max="8" width="21" style="2" customWidth="1"/>
    <col min="9" max="9" width="22.88671875" style="2" customWidth="1"/>
    <col min="10" max="10" width="14.33203125" style="2" bestFit="1" customWidth="1"/>
    <col min="11" max="16384" width="5.44140625" style="2"/>
  </cols>
  <sheetData>
    <row r="1" spans="1:10" ht="56.25" customHeight="1" thickBot="1">
      <c r="A1" s="18" t="s">
        <v>15</v>
      </c>
      <c r="B1" s="19"/>
      <c r="C1" s="19"/>
      <c r="D1" s="19"/>
      <c r="E1" s="19"/>
      <c r="F1" s="34"/>
      <c r="G1" s="34"/>
      <c r="H1" s="34"/>
      <c r="I1" s="35"/>
    </row>
    <row r="2" spans="1:10" ht="56.25" customHeight="1">
      <c r="A2" s="16"/>
      <c r="B2" s="17"/>
      <c r="C2" s="17"/>
      <c r="D2" s="17"/>
      <c r="E2" s="31"/>
      <c r="F2" s="12" t="s">
        <v>16</v>
      </c>
      <c r="G2" s="36"/>
      <c r="H2" s="43" t="s">
        <v>17</v>
      </c>
      <c r="I2" s="36"/>
    </row>
    <row r="3" spans="1:10" ht="52.5" customHeight="1">
      <c r="A3" s="13" t="s">
        <v>10</v>
      </c>
      <c r="B3" s="11" t="s">
        <v>5</v>
      </c>
      <c r="C3" s="11" t="s">
        <v>0</v>
      </c>
      <c r="D3" s="11" t="s">
        <v>1</v>
      </c>
      <c r="E3" s="32" t="s">
        <v>2</v>
      </c>
      <c r="F3" s="37" t="s">
        <v>4</v>
      </c>
      <c r="G3" s="14" t="s">
        <v>3</v>
      </c>
      <c r="H3" s="44" t="s">
        <v>4</v>
      </c>
      <c r="I3" s="14" t="s">
        <v>3</v>
      </c>
    </row>
    <row r="4" spans="1:10" ht="76.8" customHeight="1">
      <c r="A4" s="1">
        <v>1</v>
      </c>
      <c r="B4" s="8" t="s">
        <v>6</v>
      </c>
      <c r="C4" s="6" t="s">
        <v>13</v>
      </c>
      <c r="D4" s="7" t="s">
        <v>7</v>
      </c>
      <c r="E4" s="33">
        <v>1</v>
      </c>
      <c r="F4" s="38">
        <v>106726</v>
      </c>
      <c r="G4" s="9">
        <v>106726</v>
      </c>
      <c r="H4" s="45">
        <v>195000</v>
      </c>
      <c r="I4" s="15">
        <f>H4*E4</f>
        <v>195000</v>
      </c>
    </row>
    <row r="5" spans="1:10" ht="51" customHeight="1">
      <c r="A5" s="1">
        <v>2</v>
      </c>
      <c r="B5" s="20" t="s">
        <v>12</v>
      </c>
      <c r="C5" s="21"/>
      <c r="D5" s="21"/>
      <c r="E5" s="21"/>
      <c r="F5" s="39"/>
      <c r="G5" s="46">
        <v>106726</v>
      </c>
      <c r="H5" s="47"/>
      <c r="I5" s="46">
        <f>I4</f>
        <v>195000</v>
      </c>
    </row>
    <row r="6" spans="1:10" ht="33.75" customHeight="1">
      <c r="A6" s="29" t="s">
        <v>11</v>
      </c>
      <c r="B6" s="30"/>
      <c r="C6" s="30"/>
      <c r="D6" s="30"/>
      <c r="E6" s="30"/>
      <c r="F6" s="28"/>
      <c r="G6" s="48"/>
      <c r="H6" s="47"/>
      <c r="I6" s="49"/>
    </row>
    <row r="7" spans="1:10" ht="22.8">
      <c r="A7" s="1"/>
      <c r="B7" s="8" t="s">
        <v>14</v>
      </c>
      <c r="C7" s="6"/>
      <c r="D7" s="7" t="s">
        <v>7</v>
      </c>
      <c r="E7" s="33">
        <v>1</v>
      </c>
      <c r="F7" s="40"/>
      <c r="G7" s="50">
        <f t="shared" ref="G7" si="0">+E7*F7</f>
        <v>0</v>
      </c>
      <c r="H7" s="47">
        <v>0</v>
      </c>
      <c r="I7" s="49">
        <f>H7*E7</f>
        <v>0</v>
      </c>
    </row>
    <row r="8" spans="1:10" ht="22.8">
      <c r="A8" s="1"/>
      <c r="B8" s="22" t="s">
        <v>8</v>
      </c>
      <c r="C8" s="23"/>
      <c r="D8" s="23"/>
      <c r="E8" s="23"/>
      <c r="F8" s="40"/>
      <c r="G8" s="50"/>
      <c r="H8" s="47"/>
      <c r="I8" s="49"/>
    </row>
    <row r="9" spans="1:10" ht="30.75" customHeight="1">
      <c r="A9" s="1"/>
      <c r="B9" s="24"/>
      <c r="C9" s="25"/>
      <c r="D9" s="25"/>
      <c r="E9" s="25"/>
      <c r="F9" s="41"/>
      <c r="G9" s="51">
        <f>SUM(G7:G7)</f>
        <v>0</v>
      </c>
      <c r="H9" s="52">
        <f t="shared" ref="H9:I9" si="1">SUM(H7:H7)</f>
        <v>0</v>
      </c>
      <c r="I9" s="51">
        <f t="shared" si="1"/>
        <v>0</v>
      </c>
    </row>
    <row r="10" spans="1:10" ht="46.5" customHeight="1" thickBot="1">
      <c r="A10" s="10"/>
      <c r="B10" s="26" t="s">
        <v>9</v>
      </c>
      <c r="C10" s="27"/>
      <c r="D10" s="27"/>
      <c r="E10" s="27"/>
      <c r="F10" s="42"/>
      <c r="G10" s="53">
        <f>G9+G5</f>
        <v>106726</v>
      </c>
      <c r="H10" s="54">
        <f t="shared" ref="H10:I10" si="2">H9+H5</f>
        <v>0</v>
      </c>
      <c r="I10" s="53">
        <f>I9+I5</f>
        <v>195000</v>
      </c>
      <c r="J10" s="3"/>
    </row>
    <row r="15" spans="1:10">
      <c r="C15" s="5"/>
    </row>
  </sheetData>
  <mergeCells count="7">
    <mergeCell ref="H2:I2"/>
    <mergeCell ref="A1:I1"/>
    <mergeCell ref="B5:E5"/>
    <mergeCell ref="B8:E9"/>
    <mergeCell ref="A6:E6"/>
    <mergeCell ref="F2:G2"/>
    <mergeCell ref="B10:E10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8438-2302-4640-B47C-F48D291246E5}"/>
</file>

<file path=customXml/itemProps3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2023-01-09T19:38:59Z</cp:lastPrinted>
  <dcterms:created xsi:type="dcterms:W3CDTF">2009-10-13T13:11:26Z</dcterms:created>
  <dcterms:modified xsi:type="dcterms:W3CDTF">2024-08-02T20:14:37Z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