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stpaulmn.sharepoint.com/sites/ProcurementProjects/Shared Documents/General/YEAR 2024/EVENT 2024/EVENT 1441-21-RFB-SPRWS-MAILAND ROAD PUMP ELECTRICAL IMPROVEMENTS-KOU VANG/"/>
    </mc:Choice>
  </mc:AlternateContent>
  <xr:revisionPtr revIDLastSave="54" documentId="8_{8FE8D6BD-3DD4-4DC9-9B62-31C21F13CE9D}" xr6:coauthVersionLast="47" xr6:coauthVersionMax="47" xr10:uidLastSave="{4095836C-00C7-47FE-BC06-D2365651EF58}"/>
  <bookViews>
    <workbookView xWindow="-120" yWindow="-120" windowWidth="29040" windowHeight="1584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1" l="1"/>
  <c r="F13" i="1"/>
  <c r="F12" i="1"/>
  <c r="F10" i="1"/>
  <c r="F11" i="1"/>
  <c r="H13" i="1"/>
  <c r="H11" i="1"/>
  <c r="H10" i="1"/>
  <c r="H7" i="1"/>
  <c r="H6" i="1"/>
  <c r="F6" i="1"/>
  <c r="F7" i="1" s="1"/>
</calcChain>
</file>

<file path=xl/sharedStrings.xml><?xml version="1.0" encoding="utf-8"?>
<sst xmlns="http://schemas.openxmlformats.org/spreadsheetml/2006/main" count="29" uniqueCount="21">
  <si>
    <t>Item No.</t>
  </si>
  <si>
    <t>Item Description</t>
  </si>
  <si>
    <t>Unit</t>
  </si>
  <si>
    <t>Total</t>
  </si>
  <si>
    <t>LS</t>
  </si>
  <si>
    <t>Base  Bid:</t>
  </si>
  <si>
    <t>Quantity</t>
  </si>
  <si>
    <t>Add/(Deduct)</t>
  </si>
  <si>
    <t>Mailand Road Pump Station Electrical Improvement</t>
  </si>
  <si>
    <t>Mailand Road Pump Station Electrical
Improvements - Base Bid</t>
  </si>
  <si>
    <t>Unit Price</t>
  </si>
  <si>
    <t xml:space="preserve">Unit </t>
  </si>
  <si>
    <t>Alternate 1 - Deduct Diesel Engine Generator and Add Natural Gas Engine Generator</t>
  </si>
  <si>
    <t>Alternate 2 - Deduct Magnetic Flow Meter and Add a Venturi Flow Meter</t>
  </si>
  <si>
    <r>
      <t xml:space="preserve">Bid Alternates:  </t>
    </r>
    <r>
      <rPr>
        <sz val="12"/>
        <color theme="1"/>
        <rFont val="Times New Roman"/>
        <family val="1"/>
      </rPr>
      <t xml:space="preserve">The Owner will evaluate the bids based on </t>
    </r>
    <r>
      <rPr>
        <b/>
        <sz val="12"/>
        <color theme="1"/>
        <rFont val="Times New Roman"/>
        <family val="1"/>
      </rPr>
      <t xml:space="preserve">any combination </t>
    </r>
    <r>
      <rPr>
        <sz val="12"/>
        <color theme="1"/>
        <rFont val="Times New Roman"/>
        <family val="1"/>
      </rPr>
      <t>of the Base Bid noted above and including the add/(deduct) alternates presented below.  At the discretion of the Owner's selected alternates, Successful Bidder will add or deduct the following items of Work (described further in in Section 01 10 00 Summary of Work) from the Base Bid in accordance with the Contract Documents</t>
    </r>
    <r>
      <rPr>
        <b/>
        <u/>
        <sz val="12"/>
        <color theme="1"/>
        <rFont val="Times New Roman"/>
        <family val="1"/>
      </rPr>
      <t xml:space="preserve"> for the following prices.</t>
    </r>
  </si>
  <si>
    <t>Total Alternate Bids</t>
  </si>
  <si>
    <t>Total Base+Alternate Bids</t>
  </si>
  <si>
    <t>Total Base Bid
Please enter this amount on line response on Supplier Portal via www.stpaulbids.com</t>
  </si>
  <si>
    <t>BID FORM SUMMARY EVENT 1441</t>
  </si>
  <si>
    <t>Killmer Electric</t>
  </si>
  <si>
    <t>Premier Electrical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</si>
</sst>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7" x14ac:knownFonts="1">
    <font>
      <sz val="11"/>
      <color theme="1"/>
      <name val="Calibri"/>
      <family val="2"/>
      <scheme val="minor"/>
    </font>
    <font>
      <sz val="11"/>
      <color theme="1"/>
      <name val="Calibri"/>
      <family val="2"/>
      <scheme val="minor"/>
    </font>
    <font>
      <b/>
      <sz val="12"/>
      <color theme="1"/>
      <name val="Times New Roman"/>
      <family val="1"/>
    </font>
    <font>
      <sz val="12"/>
      <color theme="1"/>
      <name val="Times New Roman"/>
      <family val="1"/>
    </font>
    <font>
      <b/>
      <u/>
      <sz val="12"/>
      <color theme="1"/>
      <name val="Times New Roman"/>
      <family val="1"/>
    </font>
    <font>
      <b/>
      <sz val="14"/>
      <color theme="1"/>
      <name val="Times New Roman"/>
      <family val="1"/>
    </font>
    <font>
      <b/>
      <sz val="20"/>
      <color theme="1"/>
      <name val="Times New Roman"/>
      <family val="1"/>
    </font>
  </fonts>
  <fills count="3">
    <fill>
      <patternFill patternType="none"/>
    </fill>
    <fill>
      <patternFill patternType="gray125"/>
    </fill>
    <fill>
      <patternFill patternType="solid">
        <fgColor rgb="FF00B0F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46">
    <xf numFmtId="0" fontId="0" fillId="0" borderId="0" xfId="0"/>
    <xf numFmtId="0" fontId="3" fillId="0" borderId="0" xfId="0" applyFont="1"/>
    <xf numFmtId="0" fontId="4" fillId="0" borderId="0" xfId="0" applyFont="1" applyAlignment="1">
      <alignment horizontal="center"/>
    </xf>
    <xf numFmtId="0" fontId="3" fillId="0" borderId="0" xfId="0" applyFont="1" applyAlignment="1">
      <alignment horizontal="center"/>
    </xf>
    <xf numFmtId="164" fontId="3" fillId="0" borderId="0" xfId="0" applyNumberFormat="1" applyFont="1"/>
    <xf numFmtId="0" fontId="2" fillId="0" borderId="0" xfId="0" applyFont="1"/>
    <xf numFmtId="44" fontId="3" fillId="0" borderId="0" xfId="1" applyFont="1"/>
    <xf numFmtId="0" fontId="4" fillId="0" borderId="1" xfId="0" applyFont="1" applyBorder="1" applyAlignment="1">
      <alignment wrapText="1"/>
    </xf>
    <xf numFmtId="0" fontId="3" fillId="0" borderId="1" xfId="0" applyFont="1" applyBorder="1" applyAlignment="1">
      <alignment wrapText="1"/>
    </xf>
    <xf numFmtId="44" fontId="3" fillId="0" borderId="1" xfId="1" applyFont="1" applyBorder="1" applyAlignment="1">
      <alignment wrapText="1"/>
    </xf>
    <xf numFmtId="0" fontId="4" fillId="0" borderId="1" xfId="0" applyFont="1" applyBorder="1" applyAlignment="1">
      <alignment horizontal="center" wrapText="1"/>
    </xf>
    <xf numFmtId="44" fontId="4" fillId="0" borderId="1" xfId="1" applyFont="1" applyBorder="1" applyAlignment="1">
      <alignment horizontal="center" wrapText="1"/>
    </xf>
    <xf numFmtId="44" fontId="3" fillId="0" borderId="1" xfId="1" applyFont="1" applyBorder="1" applyAlignment="1">
      <alignment horizontal="center" wrapText="1"/>
    </xf>
    <xf numFmtId="0" fontId="4" fillId="0" borderId="5" xfId="0" applyFont="1" applyBorder="1" applyAlignment="1">
      <alignment wrapText="1"/>
    </xf>
    <xf numFmtId="44" fontId="4" fillId="0" borderId="6" xfId="1" applyFont="1" applyBorder="1" applyAlignment="1">
      <alignment horizontal="center" wrapText="1"/>
    </xf>
    <xf numFmtId="44" fontId="3" fillId="0" borderId="6" xfId="1" applyFont="1" applyBorder="1" applyAlignment="1">
      <alignment wrapText="1"/>
    </xf>
    <xf numFmtId="0" fontId="3" fillId="0" borderId="5" xfId="0" applyFont="1" applyBorder="1" applyAlignment="1">
      <alignment horizontal="center" vertical="top" wrapText="1"/>
    </xf>
    <xf numFmtId="44" fontId="2" fillId="2" borderId="6" xfId="1" applyFont="1" applyFill="1" applyBorder="1" applyAlignment="1">
      <alignment wrapText="1"/>
    </xf>
    <xf numFmtId="0" fontId="3" fillId="0" borderId="5" xfId="0" applyFont="1" applyBorder="1" applyAlignment="1">
      <alignment horizontal="center" wrapText="1"/>
    </xf>
    <xf numFmtId="0" fontId="3" fillId="0" borderId="1" xfId="0" applyFont="1" applyBorder="1" applyAlignment="1">
      <alignment horizontal="center" wrapText="1"/>
    </xf>
    <xf numFmtId="0" fontId="4" fillId="0" borderId="9"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6" fillId="0" borderId="5" xfId="0" applyFont="1" applyBorder="1" applyAlignment="1">
      <alignment horizontal="center" wrapText="1"/>
    </xf>
    <xf numFmtId="0" fontId="6" fillId="0" borderId="1" xfId="0" applyFont="1" applyBorder="1" applyAlignment="1">
      <alignment horizontal="center" wrapText="1"/>
    </xf>
    <xf numFmtId="0" fontId="6" fillId="0" borderId="6" xfId="0" applyFont="1" applyBorder="1" applyAlignment="1">
      <alignment horizontal="center" wrapText="1"/>
    </xf>
    <xf numFmtId="0" fontId="2" fillId="0" borderId="1" xfId="0" applyFont="1" applyBorder="1" applyAlignment="1">
      <alignment horizontal="center" wrapText="1"/>
    </xf>
    <xf numFmtId="0" fontId="4" fillId="0" borderId="1" xfId="0" applyFont="1" applyBorder="1" applyAlignment="1">
      <alignment vertical="top" wrapText="1"/>
    </xf>
    <xf numFmtId="0" fontId="3" fillId="0" borderId="1" xfId="0" applyFont="1" applyBorder="1"/>
    <xf numFmtId="44" fontId="3" fillId="0" borderId="1" xfId="1" applyFont="1" applyBorder="1"/>
    <xf numFmtId="0" fontId="5" fillId="0" borderId="1" xfId="0" applyFont="1" applyBorder="1" applyAlignment="1">
      <alignment horizontal="center" wrapText="1"/>
    </xf>
    <xf numFmtId="44" fontId="2" fillId="2" borderId="1" xfId="1" applyFont="1" applyFill="1" applyBorder="1" applyAlignment="1">
      <alignment wrapText="1"/>
    </xf>
    <xf numFmtId="44" fontId="3" fillId="2" borderId="1" xfId="1" applyFont="1" applyFill="1" applyBorder="1"/>
    <xf numFmtId="0" fontId="2" fillId="0" borderId="6" xfId="0" applyFont="1" applyBorder="1" applyAlignment="1">
      <alignment horizontal="center" wrapText="1"/>
    </xf>
    <xf numFmtId="0" fontId="4" fillId="0" borderId="5" xfId="0" applyFont="1" applyBorder="1" applyAlignment="1">
      <alignment vertical="top" wrapText="1"/>
    </xf>
    <xf numFmtId="0" fontId="3" fillId="0" borderId="6" xfId="0" applyFont="1" applyBorder="1"/>
    <xf numFmtId="44" fontId="3" fillId="0" borderId="6" xfId="1" applyFont="1" applyBorder="1"/>
    <xf numFmtId="0" fontId="5" fillId="0" borderId="5" xfId="0" applyFont="1" applyBorder="1" applyAlignment="1">
      <alignment horizontal="center" wrapText="1"/>
    </xf>
    <xf numFmtId="0" fontId="5" fillId="0" borderId="10" xfId="0" applyFont="1" applyBorder="1" applyAlignment="1">
      <alignment horizontal="center" wrapText="1"/>
    </xf>
    <xf numFmtId="0" fontId="5" fillId="0" borderId="11" xfId="0" applyFont="1" applyBorder="1" applyAlignment="1">
      <alignment horizontal="center" wrapText="1"/>
    </xf>
    <xf numFmtId="44" fontId="2" fillId="2" borderId="11" xfId="1" applyFont="1" applyFill="1" applyBorder="1"/>
    <xf numFmtId="0" fontId="3" fillId="0" borderId="11" xfId="0" applyFont="1" applyBorder="1"/>
    <xf numFmtId="44" fontId="3" fillId="0" borderId="6" xfId="0" applyNumberFormat="1" applyFont="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5"/>
  <sheetViews>
    <sheetView tabSelected="1" workbookViewId="0">
      <selection activeCell="A2" sqref="A2:H2"/>
    </sheetView>
  </sheetViews>
  <sheetFormatPr defaultColWidth="11.42578125" defaultRowHeight="15.75" x14ac:dyDescent="0.25"/>
  <cols>
    <col min="1" max="1" width="9.28515625" style="1" customWidth="1"/>
    <col min="2" max="2" width="45.28515625" style="1" customWidth="1"/>
    <col min="3" max="3" width="6.7109375" style="1" customWidth="1"/>
    <col min="4" max="4" width="9.42578125" style="1" customWidth="1"/>
    <col min="5" max="5" width="16.7109375" style="6" customWidth="1"/>
    <col min="6" max="6" width="21.42578125" style="6" customWidth="1"/>
    <col min="7" max="7" width="16.140625" style="1" customWidth="1"/>
    <col min="8" max="8" width="17.42578125" style="1" customWidth="1"/>
    <col min="9" max="16384" width="11.42578125" style="1"/>
  </cols>
  <sheetData>
    <row r="1" spans="1:12" ht="25.5" customHeight="1" x14ac:dyDescent="0.35">
      <c r="A1" s="23" t="s">
        <v>18</v>
      </c>
      <c r="B1" s="24"/>
      <c r="C1" s="24"/>
      <c r="D1" s="24"/>
      <c r="E1" s="24"/>
      <c r="F1" s="24"/>
      <c r="G1" s="24"/>
      <c r="H1" s="25"/>
    </row>
    <row r="2" spans="1:12" ht="25.5" customHeight="1" x14ac:dyDescent="0.35">
      <c r="A2" s="26" t="s">
        <v>8</v>
      </c>
      <c r="B2" s="27"/>
      <c r="C2" s="27"/>
      <c r="D2" s="27"/>
      <c r="E2" s="27"/>
      <c r="F2" s="27"/>
      <c r="G2" s="27"/>
      <c r="H2" s="28"/>
    </row>
    <row r="3" spans="1:12" ht="25.5" x14ac:dyDescent="0.35">
      <c r="A3" s="26"/>
      <c r="B3" s="27"/>
      <c r="C3" s="27"/>
      <c r="D3" s="27"/>
      <c r="E3" s="29" t="s">
        <v>19</v>
      </c>
      <c r="F3" s="29"/>
      <c r="G3" s="29" t="s">
        <v>20</v>
      </c>
      <c r="H3" s="36"/>
    </row>
    <row r="4" spans="1:12" ht="15.75" customHeight="1" x14ac:dyDescent="0.25">
      <c r="A4" s="37" t="s">
        <v>5</v>
      </c>
      <c r="B4" s="30"/>
      <c r="C4" s="30"/>
      <c r="D4" s="30"/>
      <c r="E4" s="30"/>
      <c r="F4" s="30"/>
      <c r="G4" s="31"/>
      <c r="H4" s="38"/>
    </row>
    <row r="5" spans="1:12" ht="31.5" x14ac:dyDescent="0.25">
      <c r="A5" s="13" t="s">
        <v>0</v>
      </c>
      <c r="B5" s="7" t="s">
        <v>1</v>
      </c>
      <c r="C5" s="10" t="s">
        <v>11</v>
      </c>
      <c r="D5" s="10" t="s">
        <v>6</v>
      </c>
      <c r="E5" s="11" t="s">
        <v>10</v>
      </c>
      <c r="F5" s="11" t="s">
        <v>3</v>
      </c>
      <c r="G5" s="11" t="s">
        <v>10</v>
      </c>
      <c r="H5" s="14" t="s">
        <v>3</v>
      </c>
      <c r="L5" s="2"/>
    </row>
    <row r="6" spans="1:12" ht="31.5" x14ac:dyDescent="0.25">
      <c r="A6" s="18">
        <v>1</v>
      </c>
      <c r="B6" s="8" t="s">
        <v>9</v>
      </c>
      <c r="C6" s="19" t="s">
        <v>4</v>
      </c>
      <c r="D6" s="19">
        <v>1</v>
      </c>
      <c r="E6" s="12">
        <v>604000</v>
      </c>
      <c r="F6" s="9">
        <f>D6*E6</f>
        <v>604000</v>
      </c>
      <c r="G6" s="32">
        <v>882305</v>
      </c>
      <c r="H6" s="39">
        <f>G6*D6</f>
        <v>882305</v>
      </c>
    </row>
    <row r="7" spans="1:12" ht="37.5" customHeight="1" x14ac:dyDescent="0.3">
      <c r="A7" s="40" t="s">
        <v>17</v>
      </c>
      <c r="B7" s="33"/>
      <c r="C7" s="33"/>
      <c r="D7" s="33"/>
      <c r="E7" s="33"/>
      <c r="F7" s="34">
        <f>F6</f>
        <v>604000</v>
      </c>
      <c r="G7" s="31"/>
      <c r="H7" s="17">
        <f>H6</f>
        <v>882305</v>
      </c>
      <c r="I7" s="3"/>
      <c r="J7" s="3"/>
      <c r="K7" s="4"/>
    </row>
    <row r="8" spans="1:12" ht="54.75" customHeight="1" x14ac:dyDescent="0.25">
      <c r="A8" s="20" t="s">
        <v>14</v>
      </c>
      <c r="B8" s="21"/>
      <c r="C8" s="21"/>
      <c r="D8" s="21"/>
      <c r="E8" s="21"/>
      <c r="F8" s="21"/>
      <c r="G8" s="21"/>
      <c r="H8" s="22"/>
    </row>
    <row r="9" spans="1:12" ht="31.5" x14ac:dyDescent="0.25">
      <c r="A9" s="13" t="s">
        <v>0</v>
      </c>
      <c r="B9" s="7" t="s">
        <v>1</v>
      </c>
      <c r="C9" s="10" t="s">
        <v>2</v>
      </c>
      <c r="D9" s="7" t="s">
        <v>6</v>
      </c>
      <c r="E9" s="11" t="s">
        <v>7</v>
      </c>
      <c r="F9" s="9"/>
      <c r="G9" s="11" t="s">
        <v>7</v>
      </c>
      <c r="H9" s="38"/>
    </row>
    <row r="10" spans="1:12" ht="31.5" x14ac:dyDescent="0.25">
      <c r="A10" s="18">
        <v>2</v>
      </c>
      <c r="B10" s="8" t="s">
        <v>12</v>
      </c>
      <c r="C10" s="19" t="s">
        <v>4</v>
      </c>
      <c r="D10" s="19">
        <v>1</v>
      </c>
      <c r="E10" s="9">
        <v>168400</v>
      </c>
      <c r="F10" s="9">
        <f>E10*D10</f>
        <v>168400</v>
      </c>
      <c r="G10" s="15">
        <v>192630</v>
      </c>
      <c r="H10" s="45">
        <f>G10</f>
        <v>192630</v>
      </c>
    </row>
    <row r="11" spans="1:12" ht="31.5" x14ac:dyDescent="0.25">
      <c r="A11" s="16">
        <v>3</v>
      </c>
      <c r="B11" s="8" t="s">
        <v>13</v>
      </c>
      <c r="C11" s="19" t="s">
        <v>4</v>
      </c>
      <c r="D11" s="19">
        <v>1</v>
      </c>
      <c r="E11" s="9">
        <v>23760</v>
      </c>
      <c r="F11" s="9">
        <f>E11*D11</f>
        <v>23760</v>
      </c>
      <c r="G11" s="15">
        <v>19900</v>
      </c>
      <c r="H11" s="45">
        <f>G11</f>
        <v>19900</v>
      </c>
    </row>
    <row r="12" spans="1:12" ht="43.5" customHeight="1" x14ac:dyDescent="0.3">
      <c r="A12" s="40" t="s">
        <v>15</v>
      </c>
      <c r="B12" s="33"/>
      <c r="C12" s="33"/>
      <c r="D12" s="33"/>
      <c r="E12" s="33"/>
      <c r="F12" s="35">
        <f>F10+F11</f>
        <v>192160</v>
      </c>
      <c r="G12" s="31"/>
      <c r="H12" s="35">
        <f>SUM(H10:H11)</f>
        <v>212530</v>
      </c>
    </row>
    <row r="13" spans="1:12" ht="36.75" customHeight="1" thickBot="1" x14ac:dyDescent="0.35">
      <c r="A13" s="41" t="s">
        <v>16</v>
      </c>
      <c r="B13" s="42"/>
      <c r="C13" s="42"/>
      <c r="D13" s="42"/>
      <c r="E13" s="42"/>
      <c r="F13" s="43">
        <f>F12+F7</f>
        <v>796160</v>
      </c>
      <c r="G13" s="44"/>
      <c r="H13" s="43">
        <f>H7+H12</f>
        <v>1094835</v>
      </c>
    </row>
    <row r="15" spans="1:12" x14ac:dyDescent="0.25">
      <c r="H15" s="5"/>
      <c r="I15" s="5"/>
    </row>
  </sheetData>
  <mergeCells count="9">
    <mergeCell ref="A12:E12"/>
    <mergeCell ref="A13:E13"/>
    <mergeCell ref="A7:E7"/>
    <mergeCell ref="E3:F3"/>
    <mergeCell ref="A1:H1"/>
    <mergeCell ref="A2:H2"/>
    <mergeCell ref="A3:D3"/>
    <mergeCell ref="G3:H3"/>
    <mergeCell ref="A8:H8"/>
  </mergeCells>
  <pageMargins left="0.7" right="0.7" top="0.75" bottom="0.75" header="0.3" footer="0.3"/>
  <pageSetup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a1c673c-5ca3-4a05-9f09-f15bea49d2c4" xsi:nil="true"/>
    <lcf76f155ced4ddcb4097134ff3c332f xmlns="926a17e6-f857-4f36-a0cf-6aeb21230cdf">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7ADAC655166BF46BDE64D2955422826" ma:contentTypeVersion="18" ma:contentTypeDescription="Create a new document." ma:contentTypeScope="" ma:versionID="5df1451abf34f71bb1dad95708aa7b19">
  <xsd:schema xmlns:xsd="http://www.w3.org/2001/XMLSchema" xmlns:xs="http://www.w3.org/2001/XMLSchema" xmlns:p="http://schemas.microsoft.com/office/2006/metadata/properties" xmlns:ns1="http://schemas.microsoft.com/sharepoint/v3" xmlns:ns2="926a17e6-f857-4f36-a0cf-6aeb21230cdf" xmlns:ns3="ca1c673c-5ca3-4a05-9f09-f15bea49d2c4" targetNamespace="http://schemas.microsoft.com/office/2006/metadata/properties" ma:root="true" ma:fieldsID="8abf46b81ea765032c7862160e5ac9bb" ns1:_="" ns2:_="" ns3:_="">
    <xsd:import namespace="http://schemas.microsoft.com/sharepoint/v3"/>
    <xsd:import namespace="926a17e6-f857-4f36-a0cf-6aeb21230cdf"/>
    <xsd:import namespace="ca1c673c-5ca3-4a05-9f09-f15bea49d2c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26a17e6-f857-4f36-a0cf-6aeb21230c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be6fa08e-94ad-4838-b240-0b9edb7c1f59"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1c673c-5ca3-4a05-9f09-f15bea49d2c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8a94a614-9cb3-4256-84d3-3f706fca3e0f}" ma:internalName="TaxCatchAll" ma:showField="CatchAllData" ma:web="ca1c673c-5ca3-4a05-9f09-f15bea49d2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B6DD71-6A93-4A53-861B-611870AE294C}">
  <ds:schemaRefs>
    <ds:schemaRef ds:uri="http://schemas.microsoft.com/office/2006/metadata/properties"/>
    <ds:schemaRef ds:uri="http://schemas.microsoft.com/office/infopath/2007/PartnerControls"/>
    <ds:schemaRef ds:uri="ca1c673c-5ca3-4a05-9f09-f15bea49d2c4"/>
    <ds:schemaRef ds:uri="926a17e6-f857-4f36-a0cf-6aeb21230cdf"/>
  </ds:schemaRefs>
</ds:datastoreItem>
</file>

<file path=customXml/itemProps2.xml><?xml version="1.0" encoding="utf-8"?>
<ds:datastoreItem xmlns:ds="http://schemas.openxmlformats.org/officeDocument/2006/customXml" ds:itemID="{014840A3-B221-48A1-BF77-94ECF4CC7CF1}">
  <ds:schemaRefs>
    <ds:schemaRef ds:uri="http://schemas.microsoft.com/sharepoint/v3/contenttype/forms"/>
  </ds:schemaRefs>
</ds:datastoreItem>
</file>

<file path=customXml/itemProps3.xml><?xml version="1.0" encoding="utf-8"?>
<ds:datastoreItem xmlns:ds="http://schemas.openxmlformats.org/officeDocument/2006/customXml" ds:itemID="{D82AA46A-09E2-4B40-8D60-076C3963DE3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SPRWS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Queenie Tran</cp:lastModifiedBy>
  <cp:lastPrinted>2024-07-10T16:49:25Z</cp:lastPrinted>
  <dcterms:created xsi:type="dcterms:W3CDTF">2018-05-16T15:00:45Z</dcterms:created>
  <dcterms:modified xsi:type="dcterms:W3CDTF">2024-07-10T22:59:42Z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0x010100E7ADAC655166BF46BDE64D2955422826</vt:lpwstr>
  </property>
  <property fmtid="{D5CDD505-2E9C-101B-9397-08002B2CF9AE}" pid="3" name="MediaServiceImageTags">
    <vt:lpwstr/>
  </property>
</Properties>
</file>