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31-21-RFB-FIRE-FS51 PHASE II RENNOVATION - MICHAEL B/"/>
    </mc:Choice>
  </mc:AlternateContent>
  <xr:revisionPtr revIDLastSave="80" documentId="8_{D9446335-2C39-4D3F-B0C1-CD812DE06A7B}" xr6:coauthVersionLast="47" xr6:coauthVersionMax="47" xr10:uidLastSave="{F1456E22-2ED3-4114-B9EF-D3E15EE17449}"/>
  <bookViews>
    <workbookView xWindow="28680" yWindow="-120" windowWidth="29040" windowHeight="15840" tabRatio="615" xr2:uid="{00000000-000D-0000-FFFF-FFFF00000000}"/>
  </bookViews>
  <sheets>
    <sheet name="STP Bid Tab" sheetId="21" r:id="rId1"/>
  </sheets>
  <definedNames>
    <definedName name="_xlnm.Print_Area" localSheetId="0">'STP Bid Tab'!$A$1:$G$9</definedName>
    <definedName name="table" localSheetId="0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21" l="1"/>
  <c r="O5" i="21"/>
  <c r="O4" i="21"/>
  <c r="M9" i="21" l="1"/>
  <c r="M5" i="21"/>
  <c r="M4" i="21"/>
  <c r="K9" i="21" l="1"/>
  <c r="J8" i="21"/>
  <c r="K8" i="21"/>
  <c r="L8" i="21"/>
  <c r="M8" i="21"/>
  <c r="N8" i="21"/>
  <c r="O8" i="21"/>
  <c r="J7" i="21"/>
  <c r="K7" i="21" s="1"/>
  <c r="K5" i="21"/>
  <c r="K4" i="21"/>
  <c r="H9" i="21"/>
  <c r="I9" i="21"/>
  <c r="H8" i="21"/>
  <c r="I8" i="21"/>
  <c r="H7" i="21"/>
  <c r="I7" i="21" s="1"/>
  <c r="I5" i="21"/>
  <c r="M7" i="21" l="1"/>
  <c r="L7" i="21"/>
  <c r="G5" i="21"/>
  <c r="N7" i="21" l="1"/>
  <c r="O7" i="21" s="1"/>
  <c r="G7" i="21"/>
  <c r="G8" i="21" l="1"/>
  <c r="G9" i="21" s="1"/>
</calcChain>
</file>

<file path=xl/sharedStrings.xml><?xml version="1.0" encoding="utf-8"?>
<sst xmlns="http://schemas.openxmlformats.org/spreadsheetml/2006/main" count="31" uniqueCount="21">
  <si>
    <t>Description</t>
  </si>
  <si>
    <t>Unit</t>
  </si>
  <si>
    <t>Quantity</t>
  </si>
  <si>
    <t>Cost</t>
  </si>
  <si>
    <t>Unit Price</t>
  </si>
  <si>
    <t>Item</t>
  </si>
  <si>
    <t>BASE BID</t>
  </si>
  <si>
    <t>Lum Sump</t>
  </si>
  <si>
    <t>Total Alternate Bids</t>
  </si>
  <si>
    <t>Total Base Bid +Alternate Bids</t>
  </si>
  <si>
    <t xml:space="preserve"> LineNo.</t>
  </si>
  <si>
    <t>Alternates</t>
  </si>
  <si>
    <t>n/a</t>
  </si>
  <si>
    <t>Total Base Bid
Please enter this amount on line response on Supplier Portal via www.stpaulbids.com</t>
  </si>
  <si>
    <t>PROVIDE ALL LABOR &amp; MATERIALS FOR COMPLETE SCOPE OF WORKS AS PER SPEC AND DRAWINGS</t>
  </si>
  <si>
    <t>EVENT 1431 BID FORM SUMMARY</t>
  </si>
  <si>
    <t>Construction Results Corp</t>
  </si>
  <si>
    <t>CM Construction</t>
  </si>
  <si>
    <t>Meisinger</t>
  </si>
  <si>
    <t>Jorgenson</t>
  </si>
  <si>
    <t>Shaw-Lundquist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</si>
</sst>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&quot;.&quot;"/>
    <numFmt numFmtId="165" formatCode="&quot;$&quot;#,##0.00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6" fillId="0" borderId="0" applyFont="0" applyFill="0" applyBorder="0" applyAlignment="0" applyProtection="0"/>
  </cellStyleXfs>
  <cellXfs count="48">
    <xf numFmtId="0" fontId="0" fillId="0" borderId="0" xfId="0"/>
    <xf numFmtId="164" fontId="4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44" fontId="7" fillId="0" borderId="0" xfId="4" applyFont="1" applyAlignment="1">
      <alignment wrapText="1"/>
    </xf>
    <xf numFmtId="0" fontId="8" fillId="0" borderId="0" xfId="0" applyFont="1" applyAlignment="1">
      <alignment vertical="center" wrapText="1"/>
    </xf>
    <xf numFmtId="0" fontId="11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4" fontId="4" fillId="0" borderId="6" xfId="4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44" fontId="5" fillId="3" borderId="8" xfId="4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4" fontId="12" fillId="0" borderId="6" xfId="4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4" fontId="3" fillId="0" borderId="6" xfId="4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166" fontId="10" fillId="0" borderId="13" xfId="2" applyNumberFormat="1" applyFont="1" applyFill="1" applyBorder="1" applyAlignment="1">
      <alignment horizontal="center" wrapText="1"/>
    </xf>
    <xf numFmtId="166" fontId="10" fillId="0" borderId="14" xfId="2" applyNumberFormat="1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wrapText="1"/>
    </xf>
    <xf numFmtId="164" fontId="5" fillId="0" borderId="15" xfId="0" applyNumberFormat="1" applyFont="1" applyBorder="1" applyAlignment="1">
      <alignment horizontal="left" wrapText="1"/>
    </xf>
    <xf numFmtId="164" fontId="5" fillId="0" borderId="14" xfId="0" applyNumberFormat="1" applyFont="1" applyBorder="1" applyAlignment="1">
      <alignment horizontal="left" wrapText="1"/>
    </xf>
    <xf numFmtId="0" fontId="13" fillId="0" borderId="13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1" fontId="10" fillId="0" borderId="13" xfId="2" applyNumberFormat="1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44" fontId="3" fillId="0" borderId="2" xfId="4" applyFont="1" applyBorder="1" applyAlignment="1">
      <alignment horizontal="center" vertical="center" wrapText="1"/>
    </xf>
    <xf numFmtId="44" fontId="4" fillId="0" borderId="2" xfId="4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4" fontId="5" fillId="2" borderId="6" xfId="4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wrapText="1"/>
    </xf>
    <xf numFmtId="44" fontId="12" fillId="0" borderId="2" xfId="4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44" fontId="5" fillId="0" borderId="7" xfId="4" applyFont="1" applyFill="1" applyBorder="1" applyAlignment="1">
      <alignment horizontal="center" vertical="center" wrapText="1"/>
    </xf>
    <xf numFmtId="165" fontId="7" fillId="0" borderId="7" xfId="0" applyNumberFormat="1" applyFont="1" applyBorder="1" applyAlignment="1">
      <alignment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zoomScale="90" zoomScaleNormal="90" zoomScaleSheetLayoutView="130" zoomScalePageLayoutView="70" workbookViewId="0">
      <selection activeCell="J19" sqref="J19"/>
    </sheetView>
  </sheetViews>
  <sheetFormatPr defaultColWidth="5.44140625" defaultRowHeight="13.8"/>
  <cols>
    <col min="1" max="1" width="4.88671875" style="2" customWidth="1"/>
    <col min="2" max="2" width="11.109375" style="2" customWidth="1"/>
    <col min="3" max="3" width="32.88671875" style="2" customWidth="1"/>
    <col min="4" max="4" width="9.6640625" style="2" customWidth="1"/>
    <col min="5" max="5" width="11.6640625" style="2" customWidth="1"/>
    <col min="6" max="6" width="14" style="3" customWidth="1"/>
    <col min="7" max="7" width="17.5546875" style="3" customWidth="1"/>
    <col min="8" max="15" width="16.44140625" style="2" customWidth="1"/>
    <col min="16" max="16384" width="5.44140625" style="2"/>
  </cols>
  <sheetData>
    <row r="1" spans="1:15" ht="23.4" thickBot="1">
      <c r="A1" s="21" t="s">
        <v>15</v>
      </c>
      <c r="B1" s="22"/>
      <c r="C1" s="22"/>
      <c r="D1" s="22"/>
      <c r="E1" s="22"/>
      <c r="F1" s="12"/>
      <c r="G1" s="12"/>
      <c r="H1" s="12"/>
      <c r="I1" s="12"/>
      <c r="J1" s="12"/>
      <c r="K1" s="12"/>
      <c r="L1" s="12"/>
      <c r="M1" s="12"/>
      <c r="N1" s="12"/>
      <c r="O1" s="13"/>
    </row>
    <row r="2" spans="1:15" ht="45" customHeight="1">
      <c r="A2" s="24"/>
      <c r="B2" s="17"/>
      <c r="C2" s="17"/>
      <c r="D2" s="17"/>
      <c r="E2" s="33"/>
      <c r="F2" s="21" t="s">
        <v>16</v>
      </c>
      <c r="G2" s="23"/>
      <c r="H2" s="21" t="s">
        <v>17</v>
      </c>
      <c r="I2" s="23"/>
      <c r="J2" s="21" t="s">
        <v>19</v>
      </c>
      <c r="K2" s="23"/>
      <c r="L2" s="21" t="s">
        <v>18</v>
      </c>
      <c r="M2" s="23"/>
      <c r="N2" s="21" t="s">
        <v>20</v>
      </c>
      <c r="O2" s="23"/>
    </row>
    <row r="3" spans="1:15" ht="52.5" customHeight="1">
      <c r="A3" s="25" t="s">
        <v>10</v>
      </c>
      <c r="B3" s="18" t="s">
        <v>5</v>
      </c>
      <c r="C3" s="18" t="s">
        <v>0</v>
      </c>
      <c r="D3" s="18" t="s">
        <v>1</v>
      </c>
      <c r="E3" s="34" t="s">
        <v>2</v>
      </c>
      <c r="F3" s="37" t="s">
        <v>4</v>
      </c>
      <c r="G3" s="26" t="s">
        <v>3</v>
      </c>
      <c r="H3" s="37" t="s">
        <v>4</v>
      </c>
      <c r="I3" s="26" t="s">
        <v>3</v>
      </c>
      <c r="J3" s="37" t="s">
        <v>4</v>
      </c>
      <c r="K3" s="26" t="s">
        <v>3</v>
      </c>
      <c r="L3" s="37" t="s">
        <v>4</v>
      </c>
      <c r="M3" s="26" t="s">
        <v>3</v>
      </c>
      <c r="N3" s="37" t="s">
        <v>4</v>
      </c>
      <c r="O3" s="26" t="s">
        <v>3</v>
      </c>
    </row>
    <row r="4" spans="1:15" ht="62.4">
      <c r="A4" s="1">
        <v>1</v>
      </c>
      <c r="B4" s="7" t="s">
        <v>6</v>
      </c>
      <c r="C4" s="5" t="s">
        <v>14</v>
      </c>
      <c r="D4" s="6" t="s">
        <v>7</v>
      </c>
      <c r="E4" s="35">
        <v>1</v>
      </c>
      <c r="F4" s="38">
        <v>3131812</v>
      </c>
      <c r="G4" s="8">
        <v>3131812</v>
      </c>
      <c r="H4" s="42">
        <v>3168000</v>
      </c>
      <c r="I4" s="16">
        <v>3168000</v>
      </c>
      <c r="J4" s="42">
        <v>3174900</v>
      </c>
      <c r="K4" s="16">
        <f>J4</f>
        <v>3174900</v>
      </c>
      <c r="L4" s="8">
        <v>3434900</v>
      </c>
      <c r="M4" s="16">
        <f>L4</f>
        <v>3434900</v>
      </c>
      <c r="N4" s="42">
        <v>3318041.22</v>
      </c>
      <c r="O4" s="16">
        <f>N4</f>
        <v>3318041.22</v>
      </c>
    </row>
    <row r="5" spans="1:15" ht="51" customHeight="1">
      <c r="A5" s="1">
        <v>2</v>
      </c>
      <c r="B5" s="19" t="s">
        <v>13</v>
      </c>
      <c r="C5" s="19"/>
      <c r="D5" s="19"/>
      <c r="E5" s="36"/>
      <c r="F5" s="39"/>
      <c r="G5" s="40">
        <f>G4</f>
        <v>3131812</v>
      </c>
      <c r="H5" s="45"/>
      <c r="I5" s="40">
        <f>I4</f>
        <v>3168000</v>
      </c>
      <c r="J5" s="45"/>
      <c r="K5" s="40">
        <f>K4</f>
        <v>3174900</v>
      </c>
      <c r="L5" s="45"/>
      <c r="M5" s="40">
        <f>M4</f>
        <v>3434900</v>
      </c>
      <c r="N5" s="45"/>
      <c r="O5" s="40">
        <f>O4</f>
        <v>3318041.22</v>
      </c>
    </row>
    <row r="6" spans="1:15" ht="15.6" customHeight="1">
      <c r="A6" s="31" t="s">
        <v>11</v>
      </c>
      <c r="B6" s="32"/>
      <c r="C6" s="32"/>
      <c r="D6" s="32"/>
      <c r="E6" s="32"/>
      <c r="F6" s="30"/>
      <c r="G6" s="41"/>
      <c r="H6" s="45"/>
      <c r="I6" s="27"/>
      <c r="J6" s="45"/>
      <c r="K6" s="27"/>
      <c r="L6" s="45"/>
      <c r="M6" s="27"/>
      <c r="N6" s="45"/>
      <c r="O6" s="27"/>
    </row>
    <row r="7" spans="1:15" ht="51.75" customHeight="1">
      <c r="A7" s="1">
        <v>3</v>
      </c>
      <c r="B7" s="11" t="s">
        <v>12</v>
      </c>
      <c r="C7" s="20" t="s">
        <v>12</v>
      </c>
      <c r="D7" s="6" t="s">
        <v>7</v>
      </c>
      <c r="E7" s="35">
        <v>1</v>
      </c>
      <c r="F7" s="42"/>
      <c r="G7" s="16">
        <f t="shared" ref="G7" si="0">+E7*F7</f>
        <v>0</v>
      </c>
      <c r="H7" s="42">
        <f t="shared" ref="H7" si="1">+F7*G7</f>
        <v>0</v>
      </c>
      <c r="I7" s="16">
        <f t="shared" ref="I7" si="2">+G7*H7</f>
        <v>0</v>
      </c>
      <c r="J7" s="16">
        <f t="shared" ref="J7" si="3">+H7*I7</f>
        <v>0</v>
      </c>
      <c r="K7" s="16">
        <f t="shared" ref="K7" si="4">+I7*J7</f>
        <v>0</v>
      </c>
      <c r="L7" s="16">
        <f t="shared" ref="L7" si="5">+J7*K7</f>
        <v>0</v>
      </c>
      <c r="M7" s="16">
        <f t="shared" ref="M7" si="6">+K7*L7</f>
        <v>0</v>
      </c>
      <c r="N7" s="16">
        <f t="shared" ref="N7" si="7">+L7*M7</f>
        <v>0</v>
      </c>
      <c r="O7" s="16">
        <f t="shared" ref="O7" si="8">+M7*N7</f>
        <v>0</v>
      </c>
    </row>
    <row r="8" spans="1:15" ht="30.75" customHeight="1">
      <c r="A8" s="1"/>
      <c r="B8" s="28" t="s">
        <v>8</v>
      </c>
      <c r="C8" s="29"/>
      <c r="D8" s="29"/>
      <c r="E8" s="29"/>
      <c r="F8" s="43"/>
      <c r="G8" s="42">
        <f>SUM(G7:G7)</f>
        <v>0</v>
      </c>
      <c r="H8" s="42">
        <f t="shared" ref="H8:I8" si="9">SUM(H7:H7)</f>
        <v>0</v>
      </c>
      <c r="I8" s="42">
        <f t="shared" si="9"/>
        <v>0</v>
      </c>
      <c r="J8" s="42">
        <f t="shared" ref="J8" si="10">SUM(J7:J7)</f>
        <v>0</v>
      </c>
      <c r="K8" s="42">
        <f t="shared" ref="K8" si="11">SUM(K7:K7)</f>
        <v>0</v>
      </c>
      <c r="L8" s="42">
        <f t="shared" ref="L8" si="12">SUM(L7:L7)</f>
        <v>0</v>
      </c>
      <c r="M8" s="42">
        <f t="shared" ref="M8" si="13">SUM(M7:M7)</f>
        <v>0</v>
      </c>
      <c r="N8" s="42">
        <f t="shared" ref="N8" si="14">SUM(N7:N7)</f>
        <v>0</v>
      </c>
      <c r="O8" s="42">
        <f t="shared" ref="O8" si="15">SUM(O7:O7)</f>
        <v>0</v>
      </c>
    </row>
    <row r="9" spans="1:15" ht="46.5" customHeight="1" thickBot="1">
      <c r="A9" s="9"/>
      <c r="B9" s="14" t="s">
        <v>9</v>
      </c>
      <c r="C9" s="15"/>
      <c r="D9" s="15"/>
      <c r="E9" s="15"/>
      <c r="F9" s="44"/>
      <c r="G9" s="10">
        <f>G8+G5</f>
        <v>3131812</v>
      </c>
      <c r="H9" s="46">
        <f t="shared" ref="H9:I9" si="16">H8+H5</f>
        <v>0</v>
      </c>
      <c r="I9" s="10">
        <f t="shared" si="16"/>
        <v>3168000</v>
      </c>
      <c r="J9" s="47"/>
      <c r="K9" s="10">
        <f>K5</f>
        <v>3174900</v>
      </c>
      <c r="L9" s="9"/>
      <c r="M9" s="10">
        <f>M5+M8</f>
        <v>3434900</v>
      </c>
      <c r="N9" s="9"/>
      <c r="O9" s="10">
        <f>O5+O8</f>
        <v>3318041.22</v>
      </c>
    </row>
    <row r="14" spans="1:15">
      <c r="C14" s="4"/>
    </row>
  </sheetData>
  <mergeCells count="11">
    <mergeCell ref="H2:I2"/>
    <mergeCell ref="J2:K2"/>
    <mergeCell ref="L2:M2"/>
    <mergeCell ref="N2:O2"/>
    <mergeCell ref="A1:O1"/>
    <mergeCell ref="F2:G2"/>
    <mergeCell ref="A2:E2"/>
    <mergeCell ref="B5:E5"/>
    <mergeCell ref="B8:E8"/>
    <mergeCell ref="B9:E9"/>
    <mergeCell ref="A6:E6"/>
  </mergeCells>
  <pageMargins left="0.7" right="0.7" top="0.75" bottom="0.75" header="0.3" footer="0.3"/>
  <pageSetup scale="61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9D279D-9722-479E-B3DE-7EAF9C9E9395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BD30FA-1C27-4382-8F64-F8BA6B9914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STP Bid Tab</vt:lpstr>
      <vt:lpstr>'STP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Hass, Aaron (CI-StPaul)</dc:creator>
  <cp:lastModifiedBy>Queenie Tran</cp:lastModifiedBy>
  <cp:lastPrinted>2023-01-09T19:38:59Z</cp:lastPrinted>
  <dcterms:created xsi:type="dcterms:W3CDTF">2009-10-13T13:11:26Z</dcterms:created>
  <dcterms:modified xsi:type="dcterms:W3CDTF">2024-07-31T21:28:38Z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