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4/EVENT 2024/EVENT 1422-21-RFB-SPRWS-DOWNTOWN ST PAUL TUNNEL REPAIRS-MATT D/"/>
    </mc:Choice>
  </mc:AlternateContent>
  <xr:revisionPtr revIDLastSave="47" documentId="8_{5CDF2595-F60D-4CC5-86FC-2ED009E53A2F}" xr6:coauthVersionLast="47" xr6:coauthVersionMax="47" xr10:uidLastSave="{6E9DE6C4-45C7-4300-86E3-2AF3E1AD5134}"/>
  <bookViews>
    <workbookView xWindow="-120" yWindow="-120" windowWidth="29040" windowHeight="15840" xr2:uid="{641E4246-CC24-4502-89DA-9DA86ADB2D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5" i="1"/>
  <c r="F23" i="1" l="1"/>
</calcChain>
</file>

<file path=xl/sharedStrings.xml><?xml version="1.0" encoding="utf-8"?>
<sst xmlns="http://schemas.openxmlformats.org/spreadsheetml/2006/main" count="50" uniqueCount="34">
  <si>
    <t>Line No.</t>
  </si>
  <si>
    <t>Item</t>
  </si>
  <si>
    <t>Approx Qty.</t>
  </si>
  <si>
    <t>Unit</t>
  </si>
  <si>
    <t xml:space="preserve"> Total Price </t>
  </si>
  <si>
    <t>MOBILIZATION (5% MAXIMUM)</t>
  </si>
  <si>
    <t>LUMP SUM</t>
  </si>
  <si>
    <t>EACH</t>
  </si>
  <si>
    <t>ALLOWANCE</t>
  </si>
  <si>
    <t>Spec. No.
Bid No.</t>
  </si>
  <si>
    <t xml:space="preserve"> Unit Price </t>
  </si>
  <si>
    <t>SF</t>
  </si>
  <si>
    <t>SHAFT STRUCTURE REPAIR - WABASHA</t>
  </si>
  <si>
    <t>LS</t>
  </si>
  <si>
    <t>SHAFT STRUCTURE REPAIR - KELLOGG</t>
  </si>
  <si>
    <t>EXTRA SHOTCRETE - REINFORCED - 3.5" thick</t>
  </si>
  <si>
    <t>EXTRA CONCRETE PATCHING - 2" thick</t>
  </si>
  <si>
    <t>EXTRA ROCKBOLT - 3 FT long</t>
  </si>
  <si>
    <t>TUNNEL STRUCTURE REPAIR - CEDAR, Sta. 436</t>
  </si>
  <si>
    <t>TUNNEL STRUCTURE REPAIR - WABASHA, Sta. 606</t>
  </si>
  <si>
    <t>TUNNEL STRUCTURE REPAIR - WABASHA, Sta. 1426</t>
  </si>
  <si>
    <t>TUNNEL STRUCTURE REPAIR - WABASHA, Sta. 1748</t>
  </si>
  <si>
    <t>TUNNEL STRUCTURE REPAIR - 6th, Sta. 519</t>
  </si>
  <si>
    <t>TUNNEL STRUCTURE REPAIR - 6th, Sta. 120</t>
  </si>
  <si>
    <t>TUNNEL STRUCTURE REPAIR - ST. PETER, Sta. 1290</t>
  </si>
  <si>
    <t>TUNNEL STRUCTURE REPAIR - ST. PETER, Sta. 42</t>
  </si>
  <si>
    <t>TUNNEL STRUCTURE REPAIR - KELLOGG, Sta. 723</t>
  </si>
  <si>
    <t>TEMPORARY FENCING - WORK SITES</t>
  </si>
  <si>
    <t>PROJECT # 24-00-042</t>
  </si>
  <si>
    <t>TRAFFIC CONTROL</t>
  </si>
  <si>
    <t>TOTAL BID AMOUNT
Please enter this line amount on the supplier portal via www.stpaulbids.com</t>
  </si>
  <si>
    <t>BID FORM SUMMARY EVENT 1422</t>
  </si>
  <si>
    <t>ECI</t>
  </si>
  <si>
    <t>PciRoad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</si>
</sst>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44" fontId="5" fillId="0" borderId="1" xfId="1" applyFont="1" applyBorder="1" applyAlignment="1">
      <alignment wrapText="1"/>
    </xf>
    <xf numFmtId="3" fontId="3" fillId="2" borderId="1" xfId="0" applyNumberFormat="1" applyFont="1" applyFill="1" applyBorder="1" applyAlignment="1">
      <alignment horizontal="center" wrapText="1"/>
    </xf>
    <xf numFmtId="165" fontId="3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8" fontId="3" fillId="0" borderId="2" xfId="0" applyNumberFormat="1" applyFont="1" applyBorder="1" applyAlignment="1">
      <alignment wrapText="1"/>
    </xf>
    <xf numFmtId="44" fontId="5" fillId="0" borderId="2" xfId="1" applyFont="1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44" fontId="6" fillId="3" borderId="4" xfId="1" applyFont="1" applyFill="1" applyBorder="1" applyAlignment="1">
      <alignment horizontal="center" wrapText="1"/>
    </xf>
    <xf numFmtId="44" fontId="6" fillId="3" borderId="5" xfId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EFC02-2E66-4280-B5BD-B15B01CC9305}">
  <dimension ref="A1:I23"/>
  <sheetViews>
    <sheetView tabSelected="1" zoomScale="120" zoomScaleNormal="120" workbookViewId="0">
      <selection activeCell="M7" sqref="M7"/>
    </sheetView>
  </sheetViews>
  <sheetFormatPr defaultColWidth="9.140625" defaultRowHeight="15" x14ac:dyDescent="0.25"/>
  <cols>
    <col min="1" max="1" width="6.7109375" style="1" customWidth="1"/>
    <col min="2" max="2" width="9.42578125" style="1" customWidth="1"/>
    <col min="3" max="3" width="33" style="1" customWidth="1"/>
    <col min="4" max="4" width="8.140625" style="1" customWidth="1"/>
    <col min="5" max="5" width="8.28515625" style="1" customWidth="1"/>
    <col min="6" max="6" width="14.140625" style="1" customWidth="1"/>
    <col min="7" max="7" width="19.140625" style="1" customWidth="1"/>
    <col min="8" max="8" width="13.5703125" style="1" customWidth="1"/>
    <col min="9" max="9" width="19" style="1" customWidth="1"/>
    <col min="10" max="16384" width="9.140625" style="1"/>
  </cols>
  <sheetData>
    <row r="1" spans="1:9" ht="18.75" customHeight="1" x14ac:dyDescent="0.3">
      <c r="A1" s="20" t="s">
        <v>31</v>
      </c>
      <c r="B1" s="21"/>
      <c r="C1" s="21"/>
      <c r="D1" s="21"/>
      <c r="E1" s="21"/>
      <c r="F1" s="21"/>
      <c r="G1" s="21"/>
      <c r="H1" s="21"/>
      <c r="I1" s="22"/>
    </row>
    <row r="2" spans="1:9" ht="18.75" customHeight="1" x14ac:dyDescent="0.3">
      <c r="A2" s="23" t="s">
        <v>28</v>
      </c>
      <c r="B2" s="18"/>
      <c r="C2" s="18"/>
      <c r="D2" s="18"/>
      <c r="E2" s="18"/>
      <c r="F2" s="18"/>
      <c r="G2" s="18"/>
      <c r="H2" s="18"/>
      <c r="I2" s="24"/>
    </row>
    <row r="3" spans="1:9" ht="19.5" thickBot="1" x14ac:dyDescent="0.35">
      <c r="A3" s="25"/>
      <c r="B3" s="26"/>
      <c r="C3" s="26"/>
      <c r="D3" s="26"/>
      <c r="E3" s="26"/>
      <c r="F3" s="26" t="s">
        <v>32</v>
      </c>
      <c r="G3" s="26"/>
      <c r="H3" s="26" t="s">
        <v>33</v>
      </c>
      <c r="I3" s="27"/>
    </row>
    <row r="4" spans="1:9" ht="43.5" x14ac:dyDescent="0.25">
      <c r="A4" s="19" t="s">
        <v>0</v>
      </c>
      <c r="B4" s="19" t="s">
        <v>9</v>
      </c>
      <c r="C4" s="19" t="s">
        <v>1</v>
      </c>
      <c r="D4" s="19" t="s">
        <v>2</v>
      </c>
      <c r="E4" s="19" t="s">
        <v>3</v>
      </c>
      <c r="F4" s="19" t="s">
        <v>10</v>
      </c>
      <c r="G4" s="19" t="s">
        <v>4</v>
      </c>
      <c r="H4" s="19" t="s">
        <v>10</v>
      </c>
      <c r="I4" s="19" t="s">
        <v>4</v>
      </c>
    </row>
    <row r="5" spans="1:9" ht="30" x14ac:dyDescent="0.25">
      <c r="A5" s="2">
        <v>1</v>
      </c>
      <c r="B5" s="3">
        <v>1710.6010000000001</v>
      </c>
      <c r="C5" s="4" t="s">
        <v>29</v>
      </c>
      <c r="D5" s="5">
        <v>1</v>
      </c>
      <c r="E5" s="2" t="s">
        <v>6</v>
      </c>
      <c r="F5" s="8">
        <v>25000</v>
      </c>
      <c r="G5" s="6">
        <f>D5*F5</f>
        <v>25000</v>
      </c>
      <c r="H5" s="6">
        <v>15000</v>
      </c>
      <c r="I5" s="6">
        <v>15000</v>
      </c>
    </row>
    <row r="6" spans="1:9" ht="30" x14ac:dyDescent="0.25">
      <c r="A6" s="2">
        <v>2</v>
      </c>
      <c r="B6" s="3">
        <v>2021.501</v>
      </c>
      <c r="C6" s="4" t="s">
        <v>5</v>
      </c>
      <c r="D6" s="5">
        <v>1</v>
      </c>
      <c r="E6" s="2" t="s">
        <v>6</v>
      </c>
      <c r="F6" s="8">
        <v>50000</v>
      </c>
      <c r="G6" s="6">
        <f>D6*F6</f>
        <v>50000</v>
      </c>
      <c r="H6" s="6">
        <v>28500</v>
      </c>
      <c r="I6" s="6">
        <v>28500</v>
      </c>
    </row>
    <row r="7" spans="1:9" ht="30" x14ac:dyDescent="0.25">
      <c r="A7" s="2">
        <v>3</v>
      </c>
      <c r="B7" s="3">
        <v>2411.6179999999999</v>
      </c>
      <c r="C7" s="4" t="s">
        <v>15</v>
      </c>
      <c r="D7" s="5">
        <v>150</v>
      </c>
      <c r="E7" s="2" t="s">
        <v>11</v>
      </c>
      <c r="F7" s="8">
        <v>29</v>
      </c>
      <c r="G7" s="6">
        <f t="shared" ref="G7:G21" si="0">D7*F7</f>
        <v>4350</v>
      </c>
      <c r="H7" s="6">
        <v>234</v>
      </c>
      <c r="I7" s="6">
        <v>35100</v>
      </c>
    </row>
    <row r="8" spans="1:9" ht="30" x14ac:dyDescent="0.25">
      <c r="A8" s="2">
        <v>4</v>
      </c>
      <c r="B8" s="3">
        <v>2433.6179999999999</v>
      </c>
      <c r="C8" s="4" t="s">
        <v>16</v>
      </c>
      <c r="D8" s="7">
        <v>100</v>
      </c>
      <c r="E8" s="2" t="s">
        <v>11</v>
      </c>
      <c r="F8" s="8">
        <v>19</v>
      </c>
      <c r="G8" s="6">
        <f t="shared" si="0"/>
        <v>1900</v>
      </c>
      <c r="H8" s="6">
        <v>201</v>
      </c>
      <c r="I8" s="6">
        <v>20100</v>
      </c>
    </row>
    <row r="9" spans="1:9" x14ac:dyDescent="0.25">
      <c r="A9" s="2">
        <v>5</v>
      </c>
      <c r="B9" s="3">
        <v>2451.6019999999999</v>
      </c>
      <c r="C9" s="4" t="s">
        <v>17</v>
      </c>
      <c r="D9" s="7">
        <v>10</v>
      </c>
      <c r="E9" s="2" t="s">
        <v>7</v>
      </c>
      <c r="F9" s="8">
        <v>109</v>
      </c>
      <c r="G9" s="6">
        <f t="shared" si="0"/>
        <v>1090</v>
      </c>
      <c r="H9" s="6">
        <v>1000</v>
      </c>
      <c r="I9" s="6">
        <v>10000</v>
      </c>
    </row>
    <row r="10" spans="1:9" ht="30" x14ac:dyDescent="0.25">
      <c r="A10" s="2">
        <v>6</v>
      </c>
      <c r="B10" s="3">
        <v>2506.6010000000001</v>
      </c>
      <c r="C10" s="4" t="s">
        <v>12</v>
      </c>
      <c r="D10" s="7">
        <v>1</v>
      </c>
      <c r="E10" s="2" t="s">
        <v>13</v>
      </c>
      <c r="F10" s="8">
        <v>20000</v>
      </c>
      <c r="G10" s="6">
        <f t="shared" si="0"/>
        <v>20000</v>
      </c>
      <c r="H10" s="6">
        <v>15000</v>
      </c>
      <c r="I10" s="6">
        <v>15000</v>
      </c>
    </row>
    <row r="11" spans="1:9" ht="30" x14ac:dyDescent="0.25">
      <c r="A11" s="2">
        <v>7</v>
      </c>
      <c r="B11" s="3">
        <v>2506.6010000000001</v>
      </c>
      <c r="C11" s="4" t="s">
        <v>14</v>
      </c>
      <c r="D11" s="5">
        <v>1</v>
      </c>
      <c r="E11" s="2" t="s">
        <v>13</v>
      </c>
      <c r="F11" s="8">
        <v>20000</v>
      </c>
      <c r="G11" s="6">
        <f t="shared" si="0"/>
        <v>20000</v>
      </c>
      <c r="H11" s="6">
        <v>32000</v>
      </c>
      <c r="I11" s="6">
        <v>32000</v>
      </c>
    </row>
    <row r="12" spans="1:9" ht="30" x14ac:dyDescent="0.25">
      <c r="A12" s="2">
        <v>8</v>
      </c>
      <c r="B12" s="3">
        <v>2506.6010000000001</v>
      </c>
      <c r="C12" s="4" t="s">
        <v>18</v>
      </c>
      <c r="D12" s="5">
        <v>1</v>
      </c>
      <c r="E12" s="2" t="s">
        <v>13</v>
      </c>
      <c r="F12" s="8">
        <v>33000</v>
      </c>
      <c r="G12" s="6">
        <f t="shared" si="0"/>
        <v>33000</v>
      </c>
      <c r="H12" s="6">
        <v>50000</v>
      </c>
      <c r="I12" s="6">
        <v>50000</v>
      </c>
    </row>
    <row r="13" spans="1:9" ht="30" x14ac:dyDescent="0.25">
      <c r="A13" s="2">
        <v>9</v>
      </c>
      <c r="B13" s="3">
        <v>2506.6010000000001</v>
      </c>
      <c r="C13" s="4" t="s">
        <v>19</v>
      </c>
      <c r="D13" s="5">
        <v>1</v>
      </c>
      <c r="E13" s="2" t="s">
        <v>13</v>
      </c>
      <c r="F13" s="8">
        <v>17500</v>
      </c>
      <c r="G13" s="6">
        <f t="shared" si="0"/>
        <v>17500</v>
      </c>
      <c r="H13" s="6">
        <v>21000</v>
      </c>
      <c r="I13" s="6">
        <v>21000</v>
      </c>
    </row>
    <row r="14" spans="1:9" ht="30" x14ac:dyDescent="0.25">
      <c r="A14" s="2">
        <v>10</v>
      </c>
      <c r="B14" s="3">
        <v>2506.6010000000001</v>
      </c>
      <c r="C14" s="4" t="s">
        <v>20</v>
      </c>
      <c r="D14" s="5">
        <v>1</v>
      </c>
      <c r="E14" s="2" t="s">
        <v>13</v>
      </c>
      <c r="F14" s="8">
        <v>41375</v>
      </c>
      <c r="G14" s="6">
        <f t="shared" si="0"/>
        <v>41375</v>
      </c>
      <c r="H14" s="6">
        <v>31000</v>
      </c>
      <c r="I14" s="6">
        <v>31000</v>
      </c>
    </row>
    <row r="15" spans="1:9" ht="30" x14ac:dyDescent="0.25">
      <c r="A15" s="2">
        <v>11</v>
      </c>
      <c r="B15" s="3">
        <v>2506.6010000000001</v>
      </c>
      <c r="C15" s="4" t="s">
        <v>21</v>
      </c>
      <c r="D15" s="5">
        <v>1</v>
      </c>
      <c r="E15" s="2" t="s">
        <v>13</v>
      </c>
      <c r="F15" s="8">
        <v>9000</v>
      </c>
      <c r="G15" s="6">
        <f t="shared" si="0"/>
        <v>9000</v>
      </c>
      <c r="H15" s="6">
        <v>41000</v>
      </c>
      <c r="I15" s="6">
        <v>41000</v>
      </c>
    </row>
    <row r="16" spans="1:9" ht="30" x14ac:dyDescent="0.25">
      <c r="A16" s="2">
        <v>12</v>
      </c>
      <c r="B16" s="3">
        <v>2506.6010000000001</v>
      </c>
      <c r="C16" s="4" t="s">
        <v>22</v>
      </c>
      <c r="D16" s="5">
        <v>1</v>
      </c>
      <c r="E16" s="2" t="s">
        <v>13</v>
      </c>
      <c r="F16" s="8">
        <v>17700</v>
      </c>
      <c r="G16" s="6">
        <f t="shared" si="0"/>
        <v>17700</v>
      </c>
      <c r="H16" s="6">
        <v>25000</v>
      </c>
      <c r="I16" s="6">
        <v>25000</v>
      </c>
    </row>
    <row r="17" spans="1:9" ht="30" x14ac:dyDescent="0.25">
      <c r="A17" s="2">
        <v>13</v>
      </c>
      <c r="B17" s="3">
        <v>2506.6010000000001</v>
      </c>
      <c r="C17" s="4" t="s">
        <v>23</v>
      </c>
      <c r="D17" s="5">
        <v>1</v>
      </c>
      <c r="E17" s="2" t="s">
        <v>13</v>
      </c>
      <c r="F17" s="8">
        <v>21700</v>
      </c>
      <c r="G17" s="6">
        <f t="shared" si="0"/>
        <v>21700</v>
      </c>
      <c r="H17" s="6">
        <v>25000</v>
      </c>
      <c r="I17" s="6">
        <v>25000</v>
      </c>
    </row>
    <row r="18" spans="1:9" ht="30" x14ac:dyDescent="0.25">
      <c r="A18" s="2">
        <v>14</v>
      </c>
      <c r="B18" s="3">
        <v>2506.6010000000001</v>
      </c>
      <c r="C18" s="4" t="s">
        <v>24</v>
      </c>
      <c r="D18" s="5">
        <v>1</v>
      </c>
      <c r="E18" s="2" t="s">
        <v>13</v>
      </c>
      <c r="F18" s="8">
        <v>13000</v>
      </c>
      <c r="G18" s="6">
        <f t="shared" si="0"/>
        <v>13000</v>
      </c>
      <c r="H18" s="6">
        <v>25000</v>
      </c>
      <c r="I18" s="6">
        <v>25000</v>
      </c>
    </row>
    <row r="19" spans="1:9" ht="30" x14ac:dyDescent="0.25">
      <c r="A19" s="2">
        <v>15</v>
      </c>
      <c r="B19" s="3">
        <v>2506.6010000000001</v>
      </c>
      <c r="C19" s="4" t="s">
        <v>25</v>
      </c>
      <c r="D19" s="5">
        <v>1</v>
      </c>
      <c r="E19" s="2" t="s">
        <v>13</v>
      </c>
      <c r="F19" s="8">
        <v>25000</v>
      </c>
      <c r="G19" s="6">
        <f t="shared" si="0"/>
        <v>25000</v>
      </c>
      <c r="H19" s="6">
        <v>25000</v>
      </c>
      <c r="I19" s="6">
        <v>25000</v>
      </c>
    </row>
    <row r="20" spans="1:9" ht="30" x14ac:dyDescent="0.25">
      <c r="A20" s="2">
        <v>16</v>
      </c>
      <c r="B20" s="3">
        <v>2506.6010000000001</v>
      </c>
      <c r="C20" s="4" t="s">
        <v>26</v>
      </c>
      <c r="D20" s="7">
        <v>1</v>
      </c>
      <c r="E20" s="2" t="s">
        <v>13</v>
      </c>
      <c r="F20" s="8">
        <v>65000</v>
      </c>
      <c r="G20" s="6">
        <f t="shared" si="0"/>
        <v>65000</v>
      </c>
      <c r="H20" s="6">
        <v>100000</v>
      </c>
      <c r="I20" s="6">
        <v>100000</v>
      </c>
    </row>
    <row r="21" spans="1:9" ht="30" x14ac:dyDescent="0.25">
      <c r="A21" s="2">
        <v>17</v>
      </c>
      <c r="B21" s="3">
        <v>2557.6019999999999</v>
      </c>
      <c r="C21" s="4" t="s">
        <v>27</v>
      </c>
      <c r="D21" s="5">
        <v>6</v>
      </c>
      <c r="E21" s="2" t="s">
        <v>7</v>
      </c>
      <c r="F21" s="8">
        <v>250</v>
      </c>
      <c r="G21" s="6">
        <f t="shared" si="0"/>
        <v>1500</v>
      </c>
      <c r="H21" s="6">
        <v>5000</v>
      </c>
      <c r="I21" s="6">
        <v>30000</v>
      </c>
    </row>
    <row r="22" spans="1:9" ht="30.75" thickBot="1" x14ac:dyDescent="0.3">
      <c r="A22" s="9">
        <v>18</v>
      </c>
      <c r="B22" s="10"/>
      <c r="C22" s="10" t="s">
        <v>8</v>
      </c>
      <c r="D22" s="11">
        <v>1</v>
      </c>
      <c r="E22" s="9" t="s">
        <v>6</v>
      </c>
      <c r="F22" s="12">
        <v>50000</v>
      </c>
      <c r="G22" s="12">
        <v>50000</v>
      </c>
      <c r="H22" s="13">
        <v>50000</v>
      </c>
      <c r="I22" s="13">
        <v>50000</v>
      </c>
    </row>
    <row r="23" spans="1:9" ht="36.75" customHeight="1" thickBot="1" x14ac:dyDescent="0.3">
      <c r="A23" s="14">
        <v>19</v>
      </c>
      <c r="B23" s="15" t="s">
        <v>30</v>
      </c>
      <c r="C23" s="15"/>
      <c r="D23" s="15"/>
      <c r="E23" s="15"/>
      <c r="F23" s="16">
        <f>SUM(G5:G22)</f>
        <v>417115</v>
      </c>
      <c r="G23" s="16"/>
      <c r="H23" s="16">
        <f>SUM(I5:I22)</f>
        <v>578700</v>
      </c>
      <c r="I23" s="17"/>
    </row>
  </sheetData>
  <mergeCells count="8">
    <mergeCell ref="H3:I3"/>
    <mergeCell ref="F23:G23"/>
    <mergeCell ref="H23:I23"/>
    <mergeCell ref="B23:E23"/>
    <mergeCell ref="A1:I1"/>
    <mergeCell ref="A2:I2"/>
    <mergeCell ref="A3:E3"/>
    <mergeCell ref="F3:G3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5df1451abf34f71bb1dad95708aa7b19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8abf46b81ea765032c7862160e5ac9bb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18E580-95A7-4425-88A3-7F093FF805F7}"/>
</file>

<file path=customXml/itemProps2.xml><?xml version="1.0" encoding="utf-8"?>
<ds:datastoreItem xmlns:ds="http://schemas.openxmlformats.org/officeDocument/2006/customXml" ds:itemID="{485D05CA-BB56-41ED-B332-394A4460247A}">
  <ds:schemaRefs>
    <ds:schemaRef ds:uri="http://schemas.microsoft.com/office/2006/metadata/properties"/>
    <ds:schemaRef ds:uri="http://schemas.microsoft.com/office/infopath/2007/PartnerControls"/>
    <ds:schemaRef ds:uri="ca1c673c-5ca3-4a05-9f09-f15bea49d2c4"/>
    <ds:schemaRef ds:uri="926a17e6-f857-4f36-a0cf-6aeb21230cdf"/>
    <ds:schemaRef ds:uri="75495cef-ff6d-464b-ab7d-eea311b1cf2d"/>
    <ds:schemaRef ds:uri="24832d55-80cc-48c4-896c-743506f5e89c"/>
  </ds:schemaRefs>
</ds:datastoreItem>
</file>

<file path=customXml/itemProps3.xml><?xml version="1.0" encoding="utf-8"?>
<ds:datastoreItem xmlns:ds="http://schemas.openxmlformats.org/officeDocument/2006/customXml" ds:itemID="{7D0616CD-E641-4238-BBD1-4DA1D1E6D0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Kaitlin Swanson</dc:creator>
  <cp:lastModifiedBy>Queenie Tran</cp:lastModifiedBy>
  <cp:lastPrinted>2024-02-29T21:30:41Z</cp:lastPrinted>
  <dcterms:created xsi:type="dcterms:W3CDTF">2023-11-30T21:47:54Z</dcterms:created>
  <dcterms:modified xsi:type="dcterms:W3CDTF">2024-07-17T19:27:47Z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