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paulmn.sharepoint.com/sites/ProcurementProjects/Shared Documents/General/YEAR 2024/EVENT 2024/EVENT 1416-REPLACE EVENT 1398-LUKE SANDSTROM/"/>
    </mc:Choice>
  </mc:AlternateContent>
  <xr:revisionPtr revIDLastSave="0" documentId="8_{2E268BD0-E669-41AD-AA3D-E7F5647F7EE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ombined" sheetId="3" r:id="rId1"/>
    <sheet name="LAS" sheetId="1" r:id="rId2"/>
    <sheet name="TAB" sheetId="2" r:id="rId3"/>
    <sheet name="Brent" sheetId="4" r:id="rId4"/>
    <sheet name="RWH" sheetId="5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3" l="1"/>
  <c r="D4" i="3"/>
  <c r="E4" i="3"/>
  <c r="F4" i="3"/>
  <c r="D3" i="3"/>
  <c r="E3" i="3"/>
  <c r="F3" i="3"/>
  <c r="C3" i="3"/>
  <c r="B9" i="5"/>
  <c r="C9" i="5"/>
  <c r="D9" i="5"/>
  <c r="E9" i="5"/>
  <c r="E11" i="5" s="1"/>
  <c r="F9" i="5"/>
  <c r="B11" i="5"/>
  <c r="C11" i="5"/>
  <c r="D11" i="5"/>
  <c r="F11" i="5"/>
  <c r="B9" i="4"/>
  <c r="B11" i="4" s="1"/>
  <c r="C9" i="4"/>
  <c r="C11" i="4" s="1"/>
  <c r="D9" i="4"/>
  <c r="D11" i="4" s="1"/>
  <c r="E9" i="4"/>
  <c r="E11" i="4" s="1"/>
  <c r="F9" i="4"/>
  <c r="F11" i="4" s="1"/>
  <c r="B6" i="3"/>
  <c r="B9" i="2"/>
  <c r="C9" i="2"/>
  <c r="D9" i="2"/>
  <c r="E9" i="2"/>
  <c r="F9" i="2"/>
  <c r="B11" i="2"/>
  <c r="C11" i="2"/>
  <c r="D11" i="2"/>
  <c r="E11" i="2"/>
  <c r="F11" i="2"/>
  <c r="D9" i="1"/>
  <c r="D11" i="1" s="1"/>
  <c r="E9" i="1"/>
  <c r="E11" i="1" s="1"/>
  <c r="F9" i="1"/>
  <c r="F11" i="1" s="1"/>
  <c r="B9" i="1"/>
  <c r="B11" i="1" s="1"/>
  <c r="C9" i="1"/>
  <c r="C11" i="1" s="1"/>
  <c r="C6" i="3" l="1"/>
  <c r="C8" i="3" s="1"/>
  <c r="F6" i="3"/>
  <c r="F8" i="3" s="1"/>
  <c r="E6" i="3"/>
  <c r="E8" i="3" s="1"/>
  <c r="D6" i="3"/>
  <c r="D8" i="3" s="1"/>
</calcChain>
</file>

<file path=xl/sharedStrings.xml><?xml version="1.0" encoding="utf-8"?>
<sst xmlns="http://schemas.openxmlformats.org/spreadsheetml/2006/main" count="165" uniqueCount="50">
  <si>
    <t>EVALUATION SCORING SHEET FOR EVENT 1416</t>
  </si>
  <si>
    <t>POSSIBLE POINTS</t>
  </si>
  <si>
    <t xml:space="preserve">Stantec
</t>
  </si>
  <si>
    <t xml:space="preserve">CDM Smith
</t>
  </si>
  <si>
    <t xml:space="preserve">B&amp;V
</t>
  </si>
  <si>
    <t>WSB</t>
  </si>
  <si>
    <t>Transmital Letter</t>
  </si>
  <si>
    <t>Pass/Fail</t>
  </si>
  <si>
    <t>Pass</t>
  </si>
  <si>
    <t>Table of Contents</t>
  </si>
  <si>
    <t>Executive Summary</t>
  </si>
  <si>
    <t>Scope of Work and Project Approach (See Section 3)</t>
  </si>
  <si>
    <t>Team Member Experience (See Section 7)</t>
  </si>
  <si>
    <t>Price Proposal (Section 8)</t>
  </si>
  <si>
    <t>Total Points   (Technical)</t>
  </si>
  <si>
    <t>Interview (If needed)</t>
  </si>
  <si>
    <t>Total Possible Point</t>
  </si>
  <si>
    <t xml:space="preserve">EVALUATOR'S NAME: </t>
  </si>
  <si>
    <t>Luke Sandstrom</t>
  </si>
  <si>
    <t>Notes</t>
  </si>
  <si>
    <t xml:space="preserve">PROPOSAL A
Stantec
</t>
  </si>
  <si>
    <t xml:space="preserve">PROPOSAL B
CDM
</t>
  </si>
  <si>
    <t xml:space="preserve">PROPOSAL C
B&amp;V
</t>
  </si>
  <si>
    <t>PROPOSAL D
WSB</t>
  </si>
  <si>
    <t>Transmitall Letter</t>
  </si>
  <si>
    <t>Pass/Faill</t>
  </si>
  <si>
    <t xml:space="preserve">Pass
</t>
  </si>
  <si>
    <t>TB</t>
  </si>
  <si>
    <t>=</t>
  </si>
  <si>
    <t>Please attach notes on proposal scoring</t>
  </si>
  <si>
    <t>Weighted Scoring Benchmarks</t>
  </si>
  <si>
    <t>Points</t>
  </si>
  <si>
    <t xml:space="preserve">Proposal meets the RFP requirements and provides a clear and compelling description of how project will be completed.  Proposal frequently exceeds and expands upon the RFP requirements and demonstrates superior ability to meet the City's needs.
</t>
  </si>
  <si>
    <t xml:space="preserve">Proposal meets the RFP requirements and provides a good and complete description of how project will be completed.  Proposal clearly demonstrates a high degree of ability to meet the City's needs.
</t>
  </si>
  <si>
    <t xml:space="preserve">Proposal meets the RFP requirements and provides necessary project details.  Proposal adequately indicates how all of the City's needs will be met.
</t>
  </si>
  <si>
    <t xml:space="preserve">Proposal meets the RFP requirements and provides only some of necessary project details.  Proposal does not clearly indicate if all of the City's needs will be met.
</t>
  </si>
  <si>
    <t>Proposer has not addresed any of the RFP requirements and/or has provided a proposal that is limited in scope, vague, or incomplete.  Proposal did not provide a description of how the City's needs would be met.</t>
  </si>
  <si>
    <t xml:space="preserve">PROPOSAL A
</t>
  </si>
  <si>
    <t xml:space="preserve">PROPOSAL B
</t>
  </si>
  <si>
    <t xml:space="preserve">PROPOSAL C
</t>
  </si>
  <si>
    <t>PROPOSAL D</t>
  </si>
  <si>
    <t>Brent</t>
  </si>
  <si>
    <t>Totals</t>
  </si>
  <si>
    <t>Interview</t>
  </si>
  <si>
    <t>Price Proposal</t>
  </si>
  <si>
    <t>Team Experience</t>
  </si>
  <si>
    <t>Total Proposal Points</t>
  </si>
  <si>
    <t>Scope and Approach</t>
  </si>
  <si>
    <t xml:space="preserve">Black &amp; Veach
</t>
  </si>
  <si>
    <t>Stantec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</si>
</sst>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sz val="16"/>
      <color rgb="FF000000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b/>
      <sz val="22"/>
      <color theme="1"/>
      <name val="Times New Roman"/>
      <family val="1"/>
    </font>
    <font>
      <b/>
      <sz val="10.5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99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top" wrapText="1"/>
    </xf>
    <xf numFmtId="0" fontId="7" fillId="0" borderId="0" xfId="0" applyFont="1" applyAlignment="1">
      <alignment wrapText="1"/>
    </xf>
    <xf numFmtId="0" fontId="2" fillId="5" borderId="1" xfId="0" applyFont="1" applyFill="1" applyBorder="1" applyAlignment="1">
      <alignment horizontal="center" vertical="top" wrapText="1"/>
    </xf>
    <xf numFmtId="44" fontId="0" fillId="0" borderId="0" xfId="1" applyFont="1" applyAlignment="1">
      <alignment wrapText="1"/>
    </xf>
    <xf numFmtId="0" fontId="6" fillId="0" borderId="2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164" fontId="0" fillId="0" borderId="0" xfId="0" applyNumberFormat="1" applyAlignment="1">
      <alignment wrapText="1"/>
    </xf>
    <xf numFmtId="0" fontId="2" fillId="6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10" fillId="0" borderId="11" xfId="0" applyFont="1" applyBorder="1" applyAlignment="1">
      <alignment vertical="center" wrapText="1"/>
    </xf>
    <xf numFmtId="0" fontId="11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top" wrapText="1"/>
    </xf>
    <xf numFmtId="0" fontId="15" fillId="8" borderId="18" xfId="0" applyFont="1" applyFill="1" applyBorder="1" applyAlignment="1">
      <alignment horizontal="center" wrapText="1"/>
    </xf>
    <xf numFmtId="0" fontId="15" fillId="8" borderId="19" xfId="0" applyFont="1" applyFill="1" applyBorder="1" applyAlignment="1">
      <alignment horizontal="center" wrapText="1"/>
    </xf>
    <xf numFmtId="0" fontId="6" fillId="0" borderId="0" xfId="0" applyFont="1" applyAlignment="1">
      <alignment wrapText="1"/>
    </xf>
    <xf numFmtId="0" fontId="16" fillId="0" borderId="0" xfId="0" applyFont="1" applyAlignment="1">
      <alignment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12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center" vertical="center" wrapText="1"/>
    </xf>
    <xf numFmtId="0" fontId="10" fillId="4" borderId="11" xfId="0" applyFont="1" applyFill="1" applyBorder="1" applyAlignment="1">
      <alignment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164" fontId="5" fillId="4" borderId="12" xfId="0" applyNumberFormat="1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7" fillId="8" borderId="21" xfId="0" applyFont="1" applyFill="1" applyBorder="1" applyAlignment="1">
      <alignment horizontal="center" wrapText="1"/>
    </xf>
    <xf numFmtId="0" fontId="17" fillId="8" borderId="20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7D83F-7CD6-444C-9043-A2FD9E82786C}">
  <dimension ref="A1:J10"/>
  <sheetViews>
    <sheetView tabSelected="1" workbookViewId="0">
      <selection activeCell="F3" sqref="F3"/>
    </sheetView>
  </sheetViews>
  <sheetFormatPr defaultColWidth="9.140625" defaultRowHeight="15" x14ac:dyDescent="0.25"/>
  <cols>
    <col min="1" max="1" width="30.7109375" style="5" customWidth="1"/>
    <col min="2" max="2" width="14.7109375" style="23" customWidth="1"/>
    <col min="3" max="4" width="14.7109375" style="1" customWidth="1"/>
    <col min="5" max="5" width="16.140625" style="1" customWidth="1"/>
    <col min="6" max="6" width="14.85546875" style="1" customWidth="1"/>
    <col min="7" max="9" width="22.85546875" style="1" customWidth="1"/>
    <col min="10" max="10" width="11.5703125" style="1" bestFit="1" customWidth="1"/>
    <col min="11" max="16384" width="9.140625" style="1"/>
  </cols>
  <sheetData>
    <row r="1" spans="1:10" ht="34.5" customHeight="1" x14ac:dyDescent="0.25">
      <c r="A1" s="50" t="s">
        <v>0</v>
      </c>
      <c r="B1" s="51"/>
      <c r="C1" s="51"/>
      <c r="D1" s="51"/>
      <c r="E1" s="51"/>
      <c r="F1" s="52"/>
      <c r="G1" s="17"/>
      <c r="H1" s="17"/>
      <c r="I1" s="17"/>
    </row>
    <row r="2" spans="1:10" s="2" customFormat="1" ht="31.5" x14ac:dyDescent="0.25">
      <c r="A2" s="8"/>
      <c r="B2" s="21" t="s">
        <v>1</v>
      </c>
      <c r="C2" s="4" t="s">
        <v>49</v>
      </c>
      <c r="D2" s="6" t="s">
        <v>3</v>
      </c>
      <c r="E2" s="13" t="s">
        <v>48</v>
      </c>
      <c r="F2" s="18" t="s">
        <v>5</v>
      </c>
      <c r="G2" s="16"/>
      <c r="H2" s="16"/>
      <c r="I2" s="16"/>
    </row>
    <row r="3" spans="1:10" ht="47.25" customHeight="1" x14ac:dyDescent="0.25">
      <c r="A3" s="20" t="s">
        <v>47</v>
      </c>
      <c r="B3" s="22">
        <v>50</v>
      </c>
      <c r="C3" s="40">
        <f>(LAS!C6+TAB!C6+Brent!C6+RWH!C6)/4</f>
        <v>40.25</v>
      </c>
      <c r="D3" s="40">
        <f>(LAS!D6+TAB!D6+Brent!D6+RWH!D6)/4</f>
        <v>43.5</v>
      </c>
      <c r="E3" s="40">
        <f>(LAS!E6+TAB!E6+Brent!E6+RWH!E6)/4</f>
        <v>42.75</v>
      </c>
      <c r="F3" s="40">
        <f>(LAS!F6+TAB!F6+Brent!F6+RWH!F6)/4</f>
        <v>29.25</v>
      </c>
      <c r="G3" s="14"/>
      <c r="H3" s="14"/>
      <c r="I3" s="14"/>
      <c r="J3" s="12"/>
    </row>
    <row r="4" spans="1:10" ht="38.25" customHeight="1" x14ac:dyDescent="0.25">
      <c r="A4" s="20" t="s">
        <v>45</v>
      </c>
      <c r="B4" s="22">
        <v>35</v>
      </c>
      <c r="C4" s="40">
        <f>(LAS!C7+TAB!C7+Brent!C7+RWH!C7)/4</f>
        <v>28.25</v>
      </c>
      <c r="D4" s="40">
        <f>(LAS!D7+TAB!D7+Brent!D7+RWH!D7)/4</f>
        <v>33.5</v>
      </c>
      <c r="E4" s="40">
        <f>(LAS!E7+TAB!E7+Brent!E7+RWH!E7)/4</f>
        <v>27.75</v>
      </c>
      <c r="F4" s="40">
        <f>(LAS!F7+TAB!F7+Brent!F7+RWH!F7)/4</f>
        <v>22.75</v>
      </c>
      <c r="G4" s="14"/>
      <c r="H4" s="14"/>
      <c r="I4" s="14"/>
      <c r="J4" s="12"/>
    </row>
    <row r="5" spans="1:10" ht="38.25" customHeight="1" x14ac:dyDescent="0.25">
      <c r="A5" s="20" t="s">
        <v>44</v>
      </c>
      <c r="B5" s="22">
        <v>15</v>
      </c>
      <c r="C5" s="43">
        <v>13</v>
      </c>
      <c r="D5" s="43">
        <v>15</v>
      </c>
      <c r="E5" s="43">
        <v>15</v>
      </c>
      <c r="F5" s="43">
        <v>14</v>
      </c>
      <c r="G5" s="14"/>
      <c r="H5" s="14"/>
      <c r="I5" s="14"/>
      <c r="J5" s="12"/>
    </row>
    <row r="6" spans="1:10" ht="35.25" customHeight="1" x14ac:dyDescent="0.25">
      <c r="A6" s="24" t="s">
        <v>46</v>
      </c>
      <c r="B6" s="25">
        <f>SUM(B3:B5)</f>
        <v>100</v>
      </c>
      <c r="C6" s="26">
        <f>SUM(C3:C5)</f>
        <v>81.5</v>
      </c>
      <c r="D6" s="26">
        <f>SUM(D3:D5)</f>
        <v>92</v>
      </c>
      <c r="E6" s="44">
        <f>SUM(E3:E5)</f>
        <v>85.5</v>
      </c>
      <c r="F6" s="27">
        <f>SUM(F3:F5)</f>
        <v>66</v>
      </c>
      <c r="G6" s="14"/>
      <c r="H6" s="14"/>
      <c r="I6" s="14"/>
    </row>
    <row r="7" spans="1:10" ht="35.25" customHeight="1" x14ac:dyDescent="0.25">
      <c r="A7" s="24" t="s">
        <v>43</v>
      </c>
      <c r="B7" s="25">
        <v>15</v>
      </c>
      <c r="C7" s="26">
        <v>13</v>
      </c>
      <c r="D7" s="26">
        <v>15</v>
      </c>
      <c r="E7" s="41">
        <v>13</v>
      </c>
      <c r="F7" s="27">
        <v>0</v>
      </c>
      <c r="G7" s="14"/>
      <c r="H7" s="14"/>
      <c r="I7" s="14"/>
    </row>
    <row r="8" spans="1:10" ht="35.25" customHeight="1" x14ac:dyDescent="0.25">
      <c r="A8" s="45" t="s">
        <v>42</v>
      </c>
      <c r="B8" s="46"/>
      <c r="C8" s="47">
        <f>C6+C7</f>
        <v>94.5</v>
      </c>
      <c r="D8" s="47">
        <f t="shared" ref="D8:F8" si="0">D6+D7</f>
        <v>107</v>
      </c>
      <c r="E8" s="48">
        <f t="shared" si="0"/>
        <v>98.5</v>
      </c>
      <c r="F8" s="49">
        <f t="shared" si="0"/>
        <v>66</v>
      </c>
      <c r="G8" s="14"/>
      <c r="H8" s="14"/>
      <c r="I8" s="14"/>
    </row>
    <row r="9" spans="1:10" ht="27.75" customHeight="1" x14ac:dyDescent="0.25">
      <c r="C9" s="7"/>
      <c r="D9" s="7"/>
      <c r="E9" s="7"/>
      <c r="F9" s="7"/>
      <c r="G9" s="7"/>
      <c r="H9" s="7"/>
      <c r="I9" s="7"/>
    </row>
    <row r="10" spans="1:10" x14ac:dyDescent="0.25">
      <c r="A10" s="42"/>
      <c r="B10" s="53"/>
      <c r="C10" s="53"/>
      <c r="D10" s="53"/>
      <c r="E10" s="53"/>
      <c r="F10" s="53"/>
    </row>
  </sheetData>
  <mergeCells count="2">
    <mergeCell ref="A1:F1"/>
    <mergeCell ref="B10:F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workbookViewId="0">
      <selection activeCell="C10" sqref="C10:F10"/>
    </sheetView>
  </sheetViews>
  <sheetFormatPr defaultColWidth="9.140625" defaultRowHeight="15" x14ac:dyDescent="0.25"/>
  <cols>
    <col min="1" max="1" width="56.140625" style="5" customWidth="1"/>
    <col min="2" max="2" width="14.7109375" style="23" customWidth="1"/>
    <col min="3" max="4" width="14.7109375" style="1" customWidth="1"/>
    <col min="5" max="5" width="16.140625" style="1" customWidth="1"/>
    <col min="6" max="6" width="14.85546875" style="1" customWidth="1"/>
    <col min="7" max="9" width="22.85546875" style="1" customWidth="1"/>
    <col min="10" max="10" width="11.5703125" style="1" bestFit="1" customWidth="1"/>
    <col min="11" max="16384" width="9.140625" style="1"/>
  </cols>
  <sheetData>
    <row r="1" spans="1:10" ht="34.5" customHeight="1" x14ac:dyDescent="0.25">
      <c r="A1" s="50" t="s">
        <v>0</v>
      </c>
      <c r="B1" s="51"/>
      <c r="C1" s="51"/>
      <c r="D1" s="51"/>
      <c r="E1" s="51"/>
      <c r="F1" s="52"/>
      <c r="G1" s="17"/>
      <c r="H1" s="17"/>
      <c r="I1" s="17"/>
    </row>
    <row r="2" spans="1:10" s="2" customFormat="1" ht="31.5" x14ac:dyDescent="0.25">
      <c r="A2" s="8"/>
      <c r="B2" s="21" t="s">
        <v>1</v>
      </c>
      <c r="C2" s="4" t="s">
        <v>2</v>
      </c>
      <c r="D2" s="6" t="s">
        <v>3</v>
      </c>
      <c r="E2" s="13" t="s">
        <v>4</v>
      </c>
      <c r="F2" s="18" t="s">
        <v>5</v>
      </c>
      <c r="G2" s="16"/>
      <c r="H2" s="16"/>
      <c r="I2" s="16"/>
    </row>
    <row r="3" spans="1:10" ht="21" x14ac:dyDescent="0.25">
      <c r="A3" s="20" t="s">
        <v>6</v>
      </c>
      <c r="B3" s="22" t="s">
        <v>7</v>
      </c>
      <c r="C3" s="3" t="s">
        <v>8</v>
      </c>
      <c r="D3" s="3" t="s">
        <v>8</v>
      </c>
      <c r="E3" s="3" t="s">
        <v>8</v>
      </c>
      <c r="F3" s="19" t="s">
        <v>8</v>
      </c>
      <c r="G3" s="14"/>
      <c r="H3" s="14"/>
      <c r="I3" s="14"/>
    </row>
    <row r="4" spans="1:10" ht="21" x14ac:dyDescent="0.25">
      <c r="A4" s="20" t="s">
        <v>9</v>
      </c>
      <c r="B4" s="22" t="s">
        <v>7</v>
      </c>
      <c r="C4" s="3" t="s">
        <v>8</v>
      </c>
      <c r="D4" s="3" t="s">
        <v>8</v>
      </c>
      <c r="E4" s="3" t="s">
        <v>8</v>
      </c>
      <c r="F4" s="19" t="s">
        <v>8</v>
      </c>
      <c r="G4" s="14"/>
      <c r="H4" s="14"/>
      <c r="I4" s="14"/>
    </row>
    <row r="5" spans="1:10" ht="21" x14ac:dyDescent="0.25">
      <c r="A5" s="20" t="s">
        <v>10</v>
      </c>
      <c r="B5" s="22" t="s">
        <v>7</v>
      </c>
      <c r="C5" s="3" t="s">
        <v>8</v>
      </c>
      <c r="D5" s="3" t="s">
        <v>8</v>
      </c>
      <c r="E5" s="3" t="s">
        <v>8</v>
      </c>
      <c r="F5" s="19" t="s">
        <v>8</v>
      </c>
      <c r="G5" s="14"/>
      <c r="H5" s="14"/>
      <c r="I5" s="14"/>
    </row>
    <row r="6" spans="1:10" ht="47.25" customHeight="1" x14ac:dyDescent="0.25">
      <c r="A6" s="20" t="s">
        <v>11</v>
      </c>
      <c r="B6" s="22">
        <v>50</v>
      </c>
      <c r="C6" s="3">
        <v>40</v>
      </c>
      <c r="D6" s="3">
        <v>47</v>
      </c>
      <c r="E6" s="3">
        <v>45</v>
      </c>
      <c r="F6" s="19">
        <v>35</v>
      </c>
      <c r="G6" s="14"/>
      <c r="H6" s="14"/>
      <c r="I6" s="14"/>
      <c r="J6" s="12"/>
    </row>
    <row r="7" spans="1:10" ht="38.25" customHeight="1" x14ac:dyDescent="0.25">
      <c r="A7" s="20" t="s">
        <v>12</v>
      </c>
      <c r="B7" s="22">
        <v>35</v>
      </c>
      <c r="C7" s="3">
        <v>30</v>
      </c>
      <c r="D7" s="3">
        <v>34</v>
      </c>
      <c r="E7" s="3">
        <v>27</v>
      </c>
      <c r="F7" s="19">
        <v>20</v>
      </c>
      <c r="G7" s="14"/>
      <c r="H7" s="14"/>
      <c r="I7" s="14"/>
      <c r="J7" s="12"/>
    </row>
    <row r="8" spans="1:10" ht="34.5" customHeight="1" thickBot="1" x14ac:dyDescent="0.3">
      <c r="A8" s="28" t="s">
        <v>13</v>
      </c>
      <c r="B8" s="29">
        <v>15</v>
      </c>
      <c r="C8" s="30"/>
      <c r="D8" s="30"/>
      <c r="E8" s="30"/>
      <c r="F8" s="31"/>
      <c r="G8" s="14"/>
      <c r="H8" s="14"/>
      <c r="I8" s="14"/>
    </row>
    <row r="9" spans="1:10" ht="35.25" customHeight="1" x14ac:dyDescent="0.25">
      <c r="A9" s="24" t="s">
        <v>14</v>
      </c>
      <c r="B9" s="25">
        <f>SUM(B3:B8)</f>
        <v>100</v>
      </c>
      <c r="C9" s="26">
        <f>SUM(C3:C8)</f>
        <v>70</v>
      </c>
      <c r="D9" s="26">
        <f t="shared" ref="D9:F9" si="0">SUM(D3:D8)</f>
        <v>81</v>
      </c>
      <c r="E9" s="26">
        <f t="shared" si="0"/>
        <v>72</v>
      </c>
      <c r="F9" s="27">
        <f t="shared" si="0"/>
        <v>55</v>
      </c>
      <c r="G9" s="14"/>
      <c r="H9" s="14"/>
      <c r="I9" s="14"/>
    </row>
    <row r="10" spans="1:10" ht="21" x14ac:dyDescent="0.25">
      <c r="A10" s="10" t="s">
        <v>15</v>
      </c>
      <c r="B10" s="22">
        <v>15</v>
      </c>
      <c r="C10" s="3">
        <v>13</v>
      </c>
      <c r="D10" s="3">
        <v>15</v>
      </c>
      <c r="E10" s="3">
        <v>13</v>
      </c>
      <c r="F10" s="19">
        <v>0</v>
      </c>
      <c r="G10" s="14"/>
      <c r="H10" s="14"/>
      <c r="I10" s="14"/>
    </row>
    <row r="11" spans="1:10" ht="21" x14ac:dyDescent="0.25">
      <c r="A11" s="11" t="s">
        <v>16</v>
      </c>
      <c r="B11" s="22">
        <f t="shared" ref="B11" si="1">B9+B10</f>
        <v>115</v>
      </c>
      <c r="C11" s="3">
        <f>C9+C10</f>
        <v>83</v>
      </c>
      <c r="D11" s="3">
        <f t="shared" ref="D11:F11" si="2">D9+D10</f>
        <v>96</v>
      </c>
      <c r="E11" s="3">
        <f t="shared" si="2"/>
        <v>85</v>
      </c>
      <c r="F11" s="3">
        <f t="shared" si="2"/>
        <v>55</v>
      </c>
      <c r="G11" s="14"/>
      <c r="H11" s="14"/>
      <c r="I11" s="14"/>
    </row>
    <row r="12" spans="1:10" ht="37.5" customHeight="1" thickBot="1" x14ac:dyDescent="0.3">
      <c r="A12" s="9" t="s">
        <v>17</v>
      </c>
      <c r="B12" s="54" t="s">
        <v>18</v>
      </c>
      <c r="C12" s="55"/>
      <c r="D12" s="55"/>
      <c r="E12" s="55"/>
      <c r="F12" s="56"/>
      <c r="G12" s="15"/>
      <c r="H12" s="15"/>
      <c r="I12" s="15"/>
    </row>
    <row r="13" spans="1:10" ht="27.75" customHeight="1" x14ac:dyDescent="0.25">
      <c r="A13" s="5" t="s">
        <v>19</v>
      </c>
      <c r="C13" s="7"/>
      <c r="D13" s="7"/>
      <c r="E13" s="7"/>
      <c r="F13" s="7"/>
      <c r="G13" s="7"/>
      <c r="H13" s="7"/>
      <c r="I13" s="7"/>
    </row>
    <row r="14" spans="1:10" ht="52.5" customHeight="1" x14ac:dyDescent="0.25">
      <c r="A14" s="42"/>
      <c r="B14" s="53"/>
      <c r="C14" s="53"/>
      <c r="D14" s="53"/>
      <c r="E14" s="53"/>
      <c r="F14" s="53"/>
    </row>
    <row r="15" spans="1:10" x14ac:dyDescent="0.25">
      <c r="A15" s="42"/>
      <c r="B15" s="53"/>
      <c r="C15" s="53"/>
      <c r="D15" s="53"/>
      <c r="E15" s="53"/>
      <c r="F15" s="53"/>
    </row>
  </sheetData>
  <mergeCells count="4">
    <mergeCell ref="A1:F1"/>
    <mergeCell ref="B12:F12"/>
    <mergeCell ref="B14:F14"/>
    <mergeCell ref="B15:F1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5C872-52F0-40FE-873F-42AC5D86232F}">
  <dimension ref="A1:J22"/>
  <sheetViews>
    <sheetView topLeftCell="A3" workbookViewId="0">
      <selection activeCell="C10" sqref="C10:F10"/>
    </sheetView>
  </sheetViews>
  <sheetFormatPr defaultColWidth="9.140625" defaultRowHeight="15" x14ac:dyDescent="0.25"/>
  <cols>
    <col min="1" max="1" width="56.140625" style="5" customWidth="1"/>
    <col min="2" max="2" width="14.7109375" style="23" customWidth="1"/>
    <col min="3" max="4" width="14.7109375" style="1" customWidth="1"/>
    <col min="5" max="5" width="16.140625" style="1" customWidth="1"/>
    <col min="6" max="6" width="14.85546875" style="1" customWidth="1"/>
    <col min="7" max="9" width="22.85546875" style="1" customWidth="1"/>
    <col min="10" max="10" width="11.5703125" style="1" bestFit="1" customWidth="1"/>
    <col min="11" max="16384" width="9.140625" style="1"/>
  </cols>
  <sheetData>
    <row r="1" spans="1:10" ht="34.5" customHeight="1" x14ac:dyDescent="0.25">
      <c r="A1" s="50" t="s">
        <v>0</v>
      </c>
      <c r="B1" s="51"/>
      <c r="C1" s="51"/>
      <c r="D1" s="51"/>
      <c r="E1" s="51"/>
      <c r="F1" s="52"/>
      <c r="G1" s="17"/>
      <c r="H1" s="17"/>
      <c r="I1" s="17"/>
    </row>
    <row r="2" spans="1:10" s="2" customFormat="1" ht="63" x14ac:dyDescent="0.25">
      <c r="A2" s="8"/>
      <c r="B2" s="21" t="s">
        <v>1</v>
      </c>
      <c r="C2" s="4" t="s">
        <v>20</v>
      </c>
      <c r="D2" s="6" t="s">
        <v>21</v>
      </c>
      <c r="E2" s="13" t="s">
        <v>22</v>
      </c>
      <c r="F2" s="18" t="s">
        <v>23</v>
      </c>
      <c r="G2" s="16"/>
      <c r="H2" s="16"/>
      <c r="I2" s="16"/>
    </row>
    <row r="3" spans="1:10" ht="42" x14ac:dyDescent="0.25">
      <c r="A3" s="20" t="s">
        <v>24</v>
      </c>
      <c r="B3" s="22" t="s">
        <v>25</v>
      </c>
      <c r="C3" s="3" t="s">
        <v>26</v>
      </c>
      <c r="D3" s="3" t="s">
        <v>26</v>
      </c>
      <c r="E3" s="3" t="s">
        <v>26</v>
      </c>
      <c r="F3" s="3" t="s">
        <v>26</v>
      </c>
      <c r="G3" s="14"/>
      <c r="H3" s="14"/>
      <c r="I3" s="14"/>
    </row>
    <row r="4" spans="1:10" ht="42" x14ac:dyDescent="0.25">
      <c r="A4" s="20" t="s">
        <v>9</v>
      </c>
      <c r="B4" s="22" t="s">
        <v>25</v>
      </c>
      <c r="C4" s="3" t="s">
        <v>26</v>
      </c>
      <c r="D4" s="3" t="s">
        <v>26</v>
      </c>
      <c r="E4" s="3" t="s">
        <v>26</v>
      </c>
      <c r="F4" s="3" t="s">
        <v>26</v>
      </c>
      <c r="G4" s="14"/>
      <c r="H4" s="14"/>
      <c r="I4" s="14"/>
    </row>
    <row r="5" spans="1:10" ht="42" x14ac:dyDescent="0.25">
      <c r="A5" s="20" t="s">
        <v>10</v>
      </c>
      <c r="B5" s="22" t="s">
        <v>25</v>
      </c>
      <c r="C5" s="3" t="s">
        <v>26</v>
      </c>
      <c r="D5" s="3" t="s">
        <v>26</v>
      </c>
      <c r="E5" s="3" t="s">
        <v>26</v>
      </c>
      <c r="F5" s="3" t="s">
        <v>26</v>
      </c>
      <c r="G5" s="14"/>
      <c r="H5" s="14"/>
      <c r="I5" s="14"/>
    </row>
    <row r="6" spans="1:10" ht="47.25" customHeight="1" x14ac:dyDescent="0.25">
      <c r="A6" s="20" t="s">
        <v>11</v>
      </c>
      <c r="B6" s="22">
        <v>50</v>
      </c>
      <c r="C6" s="3">
        <v>43</v>
      </c>
      <c r="D6" s="3">
        <v>47</v>
      </c>
      <c r="E6" s="3">
        <v>44</v>
      </c>
      <c r="F6" s="19">
        <v>33</v>
      </c>
      <c r="G6" s="14"/>
      <c r="H6" s="14"/>
      <c r="I6" s="14"/>
      <c r="J6" s="12"/>
    </row>
    <row r="7" spans="1:10" ht="38.25" customHeight="1" x14ac:dyDescent="0.25">
      <c r="A7" s="20" t="s">
        <v>12</v>
      </c>
      <c r="B7" s="22">
        <v>35</v>
      </c>
      <c r="C7" s="3">
        <v>29</v>
      </c>
      <c r="D7" s="3">
        <v>35</v>
      </c>
      <c r="E7" s="3">
        <v>29</v>
      </c>
      <c r="F7" s="19">
        <v>21</v>
      </c>
      <c r="G7" s="14"/>
      <c r="H7" s="14"/>
      <c r="I7" s="14"/>
      <c r="J7" s="12"/>
    </row>
    <row r="8" spans="1:10" ht="34.5" customHeight="1" thickBot="1" x14ac:dyDescent="0.3">
      <c r="A8" s="28" t="s">
        <v>13</v>
      </c>
      <c r="B8" s="29">
        <v>15</v>
      </c>
      <c r="C8" s="30"/>
      <c r="D8" s="30"/>
      <c r="E8" s="30"/>
      <c r="F8" s="31"/>
      <c r="G8" s="14"/>
      <c r="H8" s="14"/>
      <c r="I8" s="14"/>
    </row>
    <row r="9" spans="1:10" ht="35.25" customHeight="1" x14ac:dyDescent="0.25">
      <c r="A9" s="24" t="s">
        <v>14</v>
      </c>
      <c r="B9" s="25">
        <f>SUM(B3:B8)</f>
        <v>100</v>
      </c>
      <c r="C9" s="26">
        <f>SUM(C3:C8)</f>
        <v>72</v>
      </c>
      <c r="D9" s="26">
        <f>SUM(D3:D8)</f>
        <v>82</v>
      </c>
      <c r="E9" s="26">
        <f>SUM(E3:E8)</f>
        <v>73</v>
      </c>
      <c r="F9" s="27">
        <f>SUM(F3:F8)</f>
        <v>54</v>
      </c>
      <c r="G9" s="14"/>
      <c r="H9" s="14"/>
      <c r="I9" s="14"/>
    </row>
    <row r="10" spans="1:10" ht="21" x14ac:dyDescent="0.25">
      <c r="A10" s="10" t="s">
        <v>15</v>
      </c>
      <c r="B10" s="22">
        <v>15</v>
      </c>
      <c r="C10" s="3">
        <v>13</v>
      </c>
      <c r="D10" s="3">
        <v>15</v>
      </c>
      <c r="E10" s="3">
        <v>13</v>
      </c>
      <c r="F10" s="19">
        <v>0</v>
      </c>
      <c r="G10" s="14"/>
      <c r="H10" s="14"/>
      <c r="I10" s="14"/>
    </row>
    <row r="11" spans="1:10" ht="21" x14ac:dyDescent="0.25">
      <c r="A11" s="11" t="s">
        <v>16</v>
      </c>
      <c r="B11" s="22">
        <f>B9+B10</f>
        <v>115</v>
      </c>
      <c r="C11" s="3">
        <f>C9+C10</f>
        <v>85</v>
      </c>
      <c r="D11" s="3">
        <f>D9+D10</f>
        <v>97</v>
      </c>
      <c r="E11" s="3">
        <f>E9+E10</f>
        <v>86</v>
      </c>
      <c r="F11" s="3">
        <f>F9+F10</f>
        <v>54</v>
      </c>
      <c r="G11" s="14"/>
      <c r="H11" s="14"/>
      <c r="I11" s="14"/>
    </row>
    <row r="12" spans="1:10" ht="37.5" customHeight="1" thickBot="1" x14ac:dyDescent="0.3">
      <c r="A12" s="9" t="s">
        <v>17</v>
      </c>
      <c r="B12" s="54" t="s">
        <v>27</v>
      </c>
      <c r="C12" s="55"/>
      <c r="D12" s="55"/>
      <c r="E12" s="55"/>
      <c r="F12" s="56"/>
      <c r="G12" s="15"/>
      <c r="H12" s="15"/>
      <c r="I12" s="15"/>
    </row>
    <row r="13" spans="1:10" ht="27.75" customHeight="1" x14ac:dyDescent="0.25">
      <c r="C13" s="7" t="s">
        <v>28</v>
      </c>
      <c r="D13" s="7"/>
      <c r="E13" s="7"/>
      <c r="F13" s="7"/>
      <c r="G13" s="7"/>
      <c r="H13" s="7"/>
      <c r="I13" s="7"/>
    </row>
    <row r="14" spans="1:10" ht="15.75" thickBot="1" x14ac:dyDescent="0.3"/>
    <row r="15" spans="1:10" ht="17.25" thickBot="1" x14ac:dyDescent="0.35">
      <c r="A15" s="57" t="s">
        <v>29</v>
      </c>
      <c r="B15" s="58"/>
      <c r="C15" s="5"/>
    </row>
    <row r="16" spans="1:10" ht="16.5" thickBot="1" x14ac:dyDescent="0.3">
      <c r="A16" s="39"/>
      <c r="B16" s="38"/>
      <c r="C16" s="5"/>
    </row>
    <row r="17" spans="1:3" x14ac:dyDescent="0.25">
      <c r="A17" s="37" t="s">
        <v>30</v>
      </c>
      <c r="B17" s="36" t="s">
        <v>31</v>
      </c>
      <c r="C17" s="5"/>
    </row>
    <row r="18" spans="1:3" ht="81" x14ac:dyDescent="0.25">
      <c r="A18" s="35" t="s">
        <v>32</v>
      </c>
      <c r="B18" s="34">
        <v>5</v>
      </c>
      <c r="C18" s="5"/>
    </row>
    <row r="19" spans="1:3" ht="67.5" x14ac:dyDescent="0.25">
      <c r="A19" s="35" t="s">
        <v>33</v>
      </c>
      <c r="B19" s="34">
        <v>4</v>
      </c>
      <c r="C19" s="5"/>
    </row>
    <row r="20" spans="1:3" ht="54" x14ac:dyDescent="0.25">
      <c r="A20" s="35" t="s">
        <v>34</v>
      </c>
      <c r="B20" s="34">
        <v>3</v>
      </c>
      <c r="C20" s="5"/>
    </row>
    <row r="21" spans="1:3" ht="54" x14ac:dyDescent="0.25">
      <c r="A21" s="35" t="s">
        <v>35</v>
      </c>
      <c r="B21" s="34">
        <v>2</v>
      </c>
      <c r="C21" s="5"/>
    </row>
    <row r="22" spans="1:3" ht="54.75" thickBot="1" x14ac:dyDescent="0.3">
      <c r="A22" s="33" t="s">
        <v>36</v>
      </c>
      <c r="B22" s="32">
        <v>1</v>
      </c>
      <c r="C22" s="5"/>
    </row>
  </sheetData>
  <mergeCells count="3">
    <mergeCell ref="A15:B15"/>
    <mergeCell ref="A1:F1"/>
    <mergeCell ref="B12:F1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0D65E-5F0C-4FD6-8DB2-09B502EFC507}">
  <dimension ref="A1:J22"/>
  <sheetViews>
    <sheetView topLeftCell="A5" workbookViewId="0">
      <selection activeCell="C10" sqref="C10:F10"/>
    </sheetView>
  </sheetViews>
  <sheetFormatPr defaultColWidth="9.140625" defaultRowHeight="15" x14ac:dyDescent="0.25"/>
  <cols>
    <col min="1" max="1" width="56.140625" style="5" customWidth="1"/>
    <col min="2" max="2" width="14.7109375" style="23" customWidth="1"/>
    <col min="3" max="4" width="14.7109375" style="1" customWidth="1"/>
    <col min="5" max="5" width="16.140625" style="1" customWidth="1"/>
    <col min="6" max="6" width="14.85546875" style="1" customWidth="1"/>
    <col min="7" max="9" width="22.85546875" style="1" customWidth="1"/>
    <col min="10" max="10" width="11.5703125" style="1" bestFit="1" customWidth="1"/>
    <col min="11" max="16384" width="9.140625" style="1"/>
  </cols>
  <sheetData>
    <row r="1" spans="1:10" ht="34.5" customHeight="1" x14ac:dyDescent="0.25">
      <c r="A1" s="50" t="s">
        <v>0</v>
      </c>
      <c r="B1" s="51"/>
      <c r="C1" s="51"/>
      <c r="D1" s="51"/>
      <c r="E1" s="51"/>
      <c r="F1" s="52"/>
      <c r="G1" s="17"/>
      <c r="H1" s="17"/>
      <c r="I1" s="17"/>
    </row>
    <row r="2" spans="1:10" s="2" customFormat="1" ht="47.25" x14ac:dyDescent="0.25">
      <c r="A2" s="8"/>
      <c r="B2" s="21" t="s">
        <v>1</v>
      </c>
      <c r="C2" s="4" t="s">
        <v>37</v>
      </c>
      <c r="D2" s="6" t="s">
        <v>38</v>
      </c>
      <c r="E2" s="13" t="s">
        <v>39</v>
      </c>
      <c r="F2" s="18" t="s">
        <v>40</v>
      </c>
      <c r="G2" s="16"/>
      <c r="H2" s="16"/>
      <c r="I2" s="16"/>
    </row>
    <row r="3" spans="1:10" ht="42" x14ac:dyDescent="0.25">
      <c r="A3" s="20" t="s">
        <v>24</v>
      </c>
      <c r="B3" s="22" t="s">
        <v>25</v>
      </c>
      <c r="C3" s="3" t="s">
        <v>26</v>
      </c>
      <c r="D3" s="3" t="s">
        <v>26</v>
      </c>
      <c r="E3" s="3" t="s">
        <v>26</v>
      </c>
      <c r="F3" s="3" t="s">
        <v>26</v>
      </c>
      <c r="G3" s="14"/>
      <c r="H3" s="14"/>
      <c r="I3" s="14"/>
    </row>
    <row r="4" spans="1:10" ht="42" x14ac:dyDescent="0.25">
      <c r="A4" s="20" t="s">
        <v>9</v>
      </c>
      <c r="B4" s="22" t="s">
        <v>25</v>
      </c>
      <c r="C4" s="3" t="s">
        <v>26</v>
      </c>
      <c r="D4" s="3" t="s">
        <v>26</v>
      </c>
      <c r="E4" s="3" t="s">
        <v>26</v>
      </c>
      <c r="F4" s="3" t="s">
        <v>26</v>
      </c>
      <c r="G4" s="14"/>
      <c r="H4" s="14"/>
      <c r="I4" s="14"/>
    </row>
    <row r="5" spans="1:10" ht="42" x14ac:dyDescent="0.25">
      <c r="A5" s="20" t="s">
        <v>10</v>
      </c>
      <c r="B5" s="22" t="s">
        <v>25</v>
      </c>
      <c r="C5" s="3" t="s">
        <v>26</v>
      </c>
      <c r="D5" s="3" t="s">
        <v>26</v>
      </c>
      <c r="E5" s="3" t="s">
        <v>26</v>
      </c>
      <c r="F5" s="3" t="s">
        <v>26</v>
      </c>
      <c r="G5" s="14"/>
      <c r="H5" s="14"/>
      <c r="I5" s="14"/>
    </row>
    <row r="6" spans="1:10" ht="47.25" customHeight="1" x14ac:dyDescent="0.25">
      <c r="A6" s="20" t="s">
        <v>11</v>
      </c>
      <c r="B6" s="22">
        <v>50</v>
      </c>
      <c r="C6" s="3">
        <v>38</v>
      </c>
      <c r="D6" s="3">
        <v>35</v>
      </c>
      <c r="E6" s="3">
        <v>39</v>
      </c>
      <c r="F6" s="19">
        <v>19</v>
      </c>
      <c r="G6" s="14"/>
      <c r="H6" s="14"/>
      <c r="I6" s="14"/>
      <c r="J6" s="12"/>
    </row>
    <row r="7" spans="1:10" ht="38.25" customHeight="1" x14ac:dyDescent="0.25">
      <c r="A7" s="20" t="s">
        <v>12</v>
      </c>
      <c r="B7" s="22">
        <v>35</v>
      </c>
      <c r="C7" s="3">
        <v>24</v>
      </c>
      <c r="D7" s="3">
        <v>30</v>
      </c>
      <c r="E7" s="3">
        <v>25</v>
      </c>
      <c r="F7" s="19">
        <v>25</v>
      </c>
      <c r="G7" s="14"/>
      <c r="H7" s="14"/>
      <c r="I7" s="14"/>
      <c r="J7" s="12"/>
    </row>
    <row r="8" spans="1:10" ht="34.5" customHeight="1" thickBot="1" x14ac:dyDescent="0.3">
      <c r="A8" s="28" t="s">
        <v>13</v>
      </c>
      <c r="B8" s="29">
        <v>15</v>
      </c>
      <c r="C8" s="30"/>
      <c r="D8" s="30"/>
      <c r="E8" s="30"/>
      <c r="F8" s="31"/>
      <c r="G8" s="14"/>
      <c r="H8" s="14"/>
      <c r="I8" s="14"/>
    </row>
    <row r="9" spans="1:10" ht="35.25" customHeight="1" x14ac:dyDescent="0.25">
      <c r="A9" s="24" t="s">
        <v>14</v>
      </c>
      <c r="B9" s="25">
        <f>SUM(B3:B8)</f>
        <v>100</v>
      </c>
      <c r="C9" s="26">
        <f>SUM(C3:C8)</f>
        <v>62</v>
      </c>
      <c r="D9" s="26">
        <f>SUM(D3:D8)</f>
        <v>65</v>
      </c>
      <c r="E9" s="26">
        <f>SUM(E3:E8)</f>
        <v>64</v>
      </c>
      <c r="F9" s="27">
        <f>SUM(F3:F8)</f>
        <v>44</v>
      </c>
      <c r="G9" s="14"/>
      <c r="H9" s="14"/>
      <c r="I9" s="14"/>
    </row>
    <row r="10" spans="1:10" ht="21" x14ac:dyDescent="0.25">
      <c r="A10" s="10" t="s">
        <v>15</v>
      </c>
      <c r="B10" s="22">
        <v>15</v>
      </c>
      <c r="C10" s="3">
        <v>13</v>
      </c>
      <c r="D10" s="3">
        <v>15</v>
      </c>
      <c r="E10" s="3">
        <v>13</v>
      </c>
      <c r="F10" s="19">
        <v>0</v>
      </c>
      <c r="G10" s="14"/>
      <c r="H10" s="14"/>
      <c r="I10" s="14"/>
    </row>
    <row r="11" spans="1:10" ht="21" x14ac:dyDescent="0.25">
      <c r="A11" s="11" t="s">
        <v>16</v>
      </c>
      <c r="B11" s="22">
        <f>B9+B10</f>
        <v>115</v>
      </c>
      <c r="C11" s="3">
        <f>C9+C10</f>
        <v>75</v>
      </c>
      <c r="D11" s="3">
        <f>D9+D10</f>
        <v>80</v>
      </c>
      <c r="E11" s="3">
        <f>E9+E10</f>
        <v>77</v>
      </c>
      <c r="F11" s="3">
        <f>F9+F10</f>
        <v>44</v>
      </c>
      <c r="G11" s="14"/>
      <c r="H11" s="14"/>
      <c r="I11" s="14"/>
    </row>
    <row r="12" spans="1:10" ht="37.5" customHeight="1" thickBot="1" x14ac:dyDescent="0.3">
      <c r="A12" s="9" t="s">
        <v>17</v>
      </c>
      <c r="B12" s="54" t="s">
        <v>41</v>
      </c>
      <c r="C12" s="55"/>
      <c r="D12" s="55"/>
      <c r="E12" s="55"/>
      <c r="F12" s="56"/>
      <c r="G12" s="15"/>
      <c r="H12" s="15"/>
      <c r="I12" s="15"/>
    </row>
    <row r="13" spans="1:10" ht="27.75" customHeight="1" x14ac:dyDescent="0.25">
      <c r="C13" s="7"/>
      <c r="D13" s="7"/>
      <c r="E13" s="7"/>
      <c r="F13" s="7"/>
      <c r="G13" s="7"/>
      <c r="H13" s="7"/>
      <c r="I13" s="7"/>
    </row>
    <row r="14" spans="1:10" ht="15.75" thickBot="1" x14ac:dyDescent="0.3"/>
    <row r="15" spans="1:10" ht="17.25" thickBot="1" x14ac:dyDescent="0.35">
      <c r="A15" s="57" t="s">
        <v>29</v>
      </c>
      <c r="B15" s="58"/>
      <c r="C15" s="5"/>
    </row>
    <row r="16" spans="1:10" ht="16.5" thickBot="1" x14ac:dyDescent="0.3">
      <c r="A16" s="39"/>
      <c r="B16" s="38"/>
      <c r="C16" s="5"/>
    </row>
    <row r="17" spans="1:3" x14ac:dyDescent="0.25">
      <c r="A17" s="37" t="s">
        <v>30</v>
      </c>
      <c r="B17" s="36" t="s">
        <v>31</v>
      </c>
      <c r="C17" s="5"/>
    </row>
    <row r="18" spans="1:3" ht="81" x14ac:dyDescent="0.25">
      <c r="A18" s="35" t="s">
        <v>32</v>
      </c>
      <c r="B18" s="34">
        <v>5</v>
      </c>
      <c r="C18" s="5"/>
    </row>
    <row r="19" spans="1:3" ht="67.5" x14ac:dyDescent="0.25">
      <c r="A19" s="35" t="s">
        <v>33</v>
      </c>
      <c r="B19" s="34">
        <v>4</v>
      </c>
      <c r="C19" s="5"/>
    </row>
    <row r="20" spans="1:3" ht="54" x14ac:dyDescent="0.25">
      <c r="A20" s="35" t="s">
        <v>34</v>
      </c>
      <c r="B20" s="34">
        <v>3</v>
      </c>
      <c r="C20" s="5"/>
    </row>
    <row r="21" spans="1:3" ht="54" x14ac:dyDescent="0.25">
      <c r="A21" s="35" t="s">
        <v>35</v>
      </c>
      <c r="B21" s="34">
        <v>2</v>
      </c>
      <c r="C21" s="5"/>
    </row>
    <row r="22" spans="1:3" ht="54.75" thickBot="1" x14ac:dyDescent="0.3">
      <c r="A22" s="33" t="s">
        <v>36</v>
      </c>
      <c r="B22" s="32">
        <v>1</v>
      </c>
      <c r="C22" s="5"/>
    </row>
  </sheetData>
  <mergeCells count="3">
    <mergeCell ref="A15:B15"/>
    <mergeCell ref="A1:F1"/>
    <mergeCell ref="B12:F1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73E22-4EA2-456A-9F4D-127C8B82658F}">
  <dimension ref="A1:J22"/>
  <sheetViews>
    <sheetView workbookViewId="0">
      <selection activeCell="C10" sqref="C10:F10"/>
    </sheetView>
  </sheetViews>
  <sheetFormatPr defaultColWidth="9.140625" defaultRowHeight="15" x14ac:dyDescent="0.25"/>
  <cols>
    <col min="1" max="1" width="56.140625" style="5" customWidth="1"/>
    <col min="2" max="2" width="14.7109375" style="23" customWidth="1"/>
    <col min="3" max="4" width="14.7109375" style="1" customWidth="1"/>
    <col min="5" max="5" width="16.140625" style="1" customWidth="1"/>
    <col min="6" max="6" width="14.85546875" style="1" customWidth="1"/>
    <col min="7" max="9" width="22.85546875" style="1" customWidth="1"/>
    <col min="10" max="10" width="11.5703125" style="1" bestFit="1" customWidth="1"/>
    <col min="11" max="16384" width="9.140625" style="1"/>
  </cols>
  <sheetData>
    <row r="1" spans="1:10" ht="34.5" customHeight="1" x14ac:dyDescent="0.25">
      <c r="A1" s="50" t="s">
        <v>0</v>
      </c>
      <c r="B1" s="51"/>
      <c r="C1" s="51"/>
      <c r="D1" s="51"/>
      <c r="E1" s="51"/>
      <c r="F1" s="52"/>
      <c r="G1" s="17"/>
      <c r="H1" s="17"/>
      <c r="I1" s="17"/>
    </row>
    <row r="2" spans="1:10" s="2" customFormat="1" ht="47.25" x14ac:dyDescent="0.25">
      <c r="A2" s="8"/>
      <c r="B2" s="21" t="s">
        <v>1</v>
      </c>
      <c r="C2" s="4" t="s">
        <v>37</v>
      </c>
      <c r="D2" s="6" t="s">
        <v>38</v>
      </c>
      <c r="E2" s="13" t="s">
        <v>39</v>
      </c>
      <c r="F2" s="18" t="s">
        <v>40</v>
      </c>
      <c r="G2" s="16"/>
      <c r="H2" s="16"/>
      <c r="I2" s="16"/>
    </row>
    <row r="3" spans="1:10" ht="21" x14ac:dyDescent="0.25">
      <c r="A3" s="20" t="s">
        <v>24</v>
      </c>
      <c r="B3" s="22" t="s">
        <v>7</v>
      </c>
      <c r="C3" s="3" t="s">
        <v>8</v>
      </c>
      <c r="D3" s="3" t="s">
        <v>8</v>
      </c>
      <c r="E3" s="3" t="s">
        <v>8</v>
      </c>
      <c r="F3" s="19" t="s">
        <v>8</v>
      </c>
      <c r="G3" s="14"/>
      <c r="H3" s="14"/>
      <c r="I3" s="14"/>
    </row>
    <row r="4" spans="1:10" ht="21" x14ac:dyDescent="0.25">
      <c r="A4" s="20" t="s">
        <v>9</v>
      </c>
      <c r="B4" s="22" t="s">
        <v>7</v>
      </c>
      <c r="C4" s="3" t="s">
        <v>8</v>
      </c>
      <c r="D4" s="3" t="s">
        <v>8</v>
      </c>
      <c r="E4" s="3" t="s">
        <v>8</v>
      </c>
      <c r="F4" s="19" t="s">
        <v>8</v>
      </c>
      <c r="G4" s="14"/>
      <c r="H4" s="14"/>
      <c r="I4" s="14"/>
    </row>
    <row r="5" spans="1:10" ht="21" x14ac:dyDescent="0.25">
      <c r="A5" s="20" t="s">
        <v>10</v>
      </c>
      <c r="B5" s="22" t="s">
        <v>7</v>
      </c>
      <c r="C5" s="3" t="s">
        <v>8</v>
      </c>
      <c r="D5" s="3" t="s">
        <v>8</v>
      </c>
      <c r="E5" s="3" t="s">
        <v>8</v>
      </c>
      <c r="F5" s="19" t="s">
        <v>8</v>
      </c>
      <c r="G5" s="14"/>
      <c r="H5" s="14"/>
      <c r="I5" s="14"/>
    </row>
    <row r="6" spans="1:10" ht="47.25" customHeight="1" x14ac:dyDescent="0.25">
      <c r="A6" s="20" t="s">
        <v>11</v>
      </c>
      <c r="B6" s="22">
        <v>50</v>
      </c>
      <c r="C6" s="3">
        <v>40</v>
      </c>
      <c r="D6" s="3">
        <v>45</v>
      </c>
      <c r="E6" s="3">
        <v>43</v>
      </c>
      <c r="F6" s="19">
        <v>30</v>
      </c>
      <c r="G6" s="14"/>
      <c r="H6" s="14"/>
      <c r="I6" s="14"/>
      <c r="J6" s="12"/>
    </row>
    <row r="7" spans="1:10" ht="38.25" customHeight="1" x14ac:dyDescent="0.25">
      <c r="A7" s="20" t="s">
        <v>12</v>
      </c>
      <c r="B7" s="22">
        <v>35</v>
      </c>
      <c r="C7" s="3">
        <v>30</v>
      </c>
      <c r="D7" s="3">
        <v>35</v>
      </c>
      <c r="E7" s="3">
        <v>30</v>
      </c>
      <c r="F7" s="19">
        <v>25</v>
      </c>
      <c r="G7" s="14"/>
      <c r="H7" s="14"/>
      <c r="I7" s="14"/>
      <c r="J7" s="12"/>
    </row>
    <row r="8" spans="1:10" ht="34.5" customHeight="1" thickBot="1" x14ac:dyDescent="0.3">
      <c r="A8" s="28" t="s">
        <v>13</v>
      </c>
      <c r="B8" s="29">
        <v>15</v>
      </c>
      <c r="C8" s="30"/>
      <c r="D8" s="30"/>
      <c r="E8" s="30"/>
      <c r="F8" s="31"/>
      <c r="G8" s="14"/>
      <c r="H8" s="14"/>
      <c r="I8" s="14"/>
    </row>
    <row r="9" spans="1:10" ht="35.25" customHeight="1" x14ac:dyDescent="0.25">
      <c r="A9" s="24" t="s">
        <v>14</v>
      </c>
      <c r="B9" s="25">
        <f>SUM(B3:B8)</f>
        <v>100</v>
      </c>
      <c r="C9" s="26">
        <f>SUM(C3:C8)</f>
        <v>70</v>
      </c>
      <c r="D9" s="26">
        <f>SUM(D3:D8)</f>
        <v>80</v>
      </c>
      <c r="E9" s="26">
        <f>SUM(E3:E8)</f>
        <v>73</v>
      </c>
      <c r="F9" s="27">
        <f>SUM(F3:F8)</f>
        <v>55</v>
      </c>
      <c r="G9" s="14"/>
      <c r="H9" s="14"/>
      <c r="I9" s="14"/>
    </row>
    <row r="10" spans="1:10" ht="21" x14ac:dyDescent="0.25">
      <c r="A10" s="10" t="s">
        <v>15</v>
      </c>
      <c r="B10" s="22">
        <v>15</v>
      </c>
      <c r="C10" s="3">
        <v>13</v>
      </c>
      <c r="D10" s="3">
        <v>15</v>
      </c>
      <c r="E10" s="3">
        <v>13</v>
      </c>
      <c r="F10" s="19">
        <v>0</v>
      </c>
      <c r="G10" s="14"/>
      <c r="H10" s="14"/>
      <c r="I10" s="14"/>
    </row>
    <row r="11" spans="1:10" ht="21" x14ac:dyDescent="0.25">
      <c r="A11" s="11" t="s">
        <v>16</v>
      </c>
      <c r="B11" s="22">
        <f>B9+B10</f>
        <v>115</v>
      </c>
      <c r="C11" s="3">
        <f>C9+C10</f>
        <v>83</v>
      </c>
      <c r="D11" s="3">
        <f>D9+D10</f>
        <v>95</v>
      </c>
      <c r="E11" s="3">
        <f>E9+E10</f>
        <v>86</v>
      </c>
      <c r="F11" s="3">
        <f>F9+F10</f>
        <v>55</v>
      </c>
      <c r="G11" s="14"/>
      <c r="H11" s="14"/>
      <c r="I11" s="14"/>
    </row>
    <row r="12" spans="1:10" ht="37.5" customHeight="1" thickBot="1" x14ac:dyDescent="0.3">
      <c r="A12" s="9" t="s">
        <v>17</v>
      </c>
      <c r="B12" s="54"/>
      <c r="C12" s="55"/>
      <c r="D12" s="55"/>
      <c r="E12" s="55"/>
      <c r="F12" s="56"/>
      <c r="G12" s="15"/>
      <c r="H12" s="15"/>
      <c r="I12" s="15"/>
    </row>
    <row r="13" spans="1:10" ht="27.75" customHeight="1" x14ac:dyDescent="0.25">
      <c r="C13" s="7"/>
      <c r="D13" s="7"/>
      <c r="E13" s="7"/>
      <c r="F13" s="7"/>
      <c r="G13" s="7"/>
      <c r="H13" s="7"/>
      <c r="I13" s="7"/>
    </row>
    <row r="14" spans="1:10" ht="15.75" thickBot="1" x14ac:dyDescent="0.3"/>
    <row r="15" spans="1:10" ht="17.25" thickBot="1" x14ac:dyDescent="0.35">
      <c r="A15" s="57" t="s">
        <v>29</v>
      </c>
      <c r="B15" s="58"/>
      <c r="C15" s="5"/>
    </row>
    <row r="16" spans="1:10" ht="16.5" thickBot="1" x14ac:dyDescent="0.3">
      <c r="A16" s="39"/>
      <c r="B16" s="38"/>
      <c r="C16" s="5"/>
    </row>
    <row r="17" spans="1:3" x14ac:dyDescent="0.25">
      <c r="A17" s="37" t="s">
        <v>30</v>
      </c>
      <c r="B17" s="36" t="s">
        <v>31</v>
      </c>
      <c r="C17" s="5"/>
    </row>
    <row r="18" spans="1:3" ht="81" x14ac:dyDescent="0.25">
      <c r="A18" s="35" t="s">
        <v>32</v>
      </c>
      <c r="B18" s="34">
        <v>5</v>
      </c>
      <c r="C18" s="5"/>
    </row>
    <row r="19" spans="1:3" ht="67.5" x14ac:dyDescent="0.25">
      <c r="A19" s="35" t="s">
        <v>33</v>
      </c>
      <c r="B19" s="34">
        <v>4</v>
      </c>
      <c r="C19" s="5"/>
    </row>
    <row r="20" spans="1:3" ht="54" x14ac:dyDescent="0.25">
      <c r="A20" s="35" t="s">
        <v>34</v>
      </c>
      <c r="B20" s="34">
        <v>3</v>
      </c>
      <c r="C20" s="5"/>
    </row>
    <row r="21" spans="1:3" ht="54" x14ac:dyDescent="0.25">
      <c r="A21" s="35" t="s">
        <v>35</v>
      </c>
      <c r="B21" s="34">
        <v>2</v>
      </c>
      <c r="C21" s="5"/>
    </row>
    <row r="22" spans="1:3" ht="54.75" thickBot="1" x14ac:dyDescent="0.3">
      <c r="A22" s="33" t="s">
        <v>36</v>
      </c>
      <c r="B22" s="32">
        <v>1</v>
      </c>
      <c r="C22" s="5"/>
    </row>
  </sheetData>
  <mergeCells count="3">
    <mergeCell ref="A15:B15"/>
    <mergeCell ref="A1:F1"/>
    <mergeCell ref="B12:F1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ADAC655166BF46BDE64D2955422826" ma:contentTypeVersion="18" ma:contentTypeDescription="Create a new document." ma:contentTypeScope="" ma:versionID="5df1451abf34f71bb1dad95708aa7b19">
  <xsd:schema xmlns:xsd="http://www.w3.org/2001/XMLSchema" xmlns:xs="http://www.w3.org/2001/XMLSchema" xmlns:p="http://schemas.microsoft.com/office/2006/metadata/properties" xmlns:ns1="http://schemas.microsoft.com/sharepoint/v3" xmlns:ns2="926a17e6-f857-4f36-a0cf-6aeb21230cdf" xmlns:ns3="ca1c673c-5ca3-4a05-9f09-f15bea49d2c4" targetNamespace="http://schemas.microsoft.com/office/2006/metadata/properties" ma:root="true" ma:fieldsID="8abf46b81ea765032c7862160e5ac9bb" ns1:_="" ns2:_="" ns3:_="">
    <xsd:import namespace="http://schemas.microsoft.com/sharepoint/v3"/>
    <xsd:import namespace="926a17e6-f857-4f36-a0cf-6aeb21230cdf"/>
    <xsd:import namespace="ca1c673c-5ca3-4a05-9f09-f15bea49d2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a17e6-f857-4f36-a0cf-6aeb21230c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e6fa08e-94ad-4838-b240-0b9edb7c1f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c673c-5ca3-4a05-9f09-f15bea49d2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a94a614-9cb3-4256-84d3-3f706fca3e0f}" ma:internalName="TaxCatchAll" ma:showField="CatchAllData" ma:web="ca1c673c-5ca3-4a05-9f09-f15bea49d2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1c673c-5ca3-4a05-9f09-f15bea49d2c4" xsi:nil="true"/>
    <lcf76f155ced4ddcb4097134ff3c332f xmlns="926a17e6-f857-4f36-a0cf-6aeb21230cdf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C6C66E9-5911-4B77-BA1A-204D26258A89}"/>
</file>

<file path=customXml/itemProps2.xml><?xml version="1.0" encoding="utf-8"?>
<ds:datastoreItem xmlns:ds="http://schemas.openxmlformats.org/officeDocument/2006/customXml" ds:itemID="{52A004DB-43A0-4081-AFCB-478D72ECCE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4F85ED-0A25-4F83-93D0-005791B754E3}">
  <ds:schemaRefs>
    <ds:schemaRef ds:uri="http://schemas.microsoft.com/office/2006/metadata/properties"/>
    <ds:schemaRef ds:uri="http://schemas.microsoft.com/office/infopath/2007/PartnerControls"/>
    <ds:schemaRef ds:uri="ca1c673c-5ca3-4a05-9f09-f15bea49d2c4"/>
    <ds:schemaRef ds:uri="926a17e6-f857-4f36-a0cf-6aeb21230cd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Combined</vt:lpstr>
      <vt:lpstr>LAS</vt:lpstr>
      <vt:lpstr>TAB</vt:lpstr>
      <vt:lpstr>Brent</vt:lpstr>
      <vt:lpstr>RWH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Tran, Queenie (CI-StPaul)</dc:creator>
  <cp:keywords/>
  <dc:description/>
  <cp:lastModifiedBy>Queenie Tran</cp:lastModifiedBy>
  <cp:revision/>
  <dcterms:created xsi:type="dcterms:W3CDTF">2019-11-05T15:20:54Z</dcterms:created>
  <dcterms:modified xsi:type="dcterms:W3CDTF">2024-08-21T20:41:17Z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0x010100E7ADAC655166BF46BDE64D2955422826</vt:lpwstr>
  </property>
  <property fmtid="{D5CDD505-2E9C-101B-9397-08002B2CF9AE}" pid="3" name="MediaServiceImageTags">
    <vt:lpwstr/>
  </property>
</Properties>
</file>