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07-21-RFB-PARK-MERRIAM PARK REC HVAC UPGRADE-MICHAEL B/"/>
    </mc:Choice>
  </mc:AlternateContent>
  <xr:revisionPtr revIDLastSave="43" documentId="8_{77484E25-0F24-42D2-AAE8-ADC8ACE10564}" xr6:coauthVersionLast="47" xr6:coauthVersionMax="47" xr10:uidLastSave="{49DEAA12-8CC1-4F27-B9FD-0E816C3EAFFE}"/>
  <bookViews>
    <workbookView xWindow="-120" yWindow="-120" windowWidth="29040" windowHeight="15840" tabRatio="615" xr2:uid="{00000000-000D-0000-FFFF-FFFF00000000}"/>
  </bookViews>
  <sheets>
    <sheet name="STP Bid Tab" sheetId="21" r:id="rId1"/>
  </sheets>
  <definedNames>
    <definedName name="_xlnm.Print_Area" localSheetId="0">'STP Bid Tab'!$A$1:$G$16</definedName>
    <definedName name="table" localSheetId="0">#REF!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21" l="1"/>
  <c r="G16" i="21"/>
  <c r="H16" i="21"/>
  <c r="H15" i="21"/>
  <c r="H5" i="21"/>
  <c r="G5" i="21"/>
</calcChain>
</file>

<file path=xl/sharedStrings.xml><?xml version="1.0" encoding="utf-8"?>
<sst xmlns="http://schemas.openxmlformats.org/spreadsheetml/2006/main" count="42" uniqueCount="34">
  <si>
    <t>Description</t>
  </si>
  <si>
    <t>Unit</t>
  </si>
  <si>
    <t>Quantity</t>
  </si>
  <si>
    <t>Cost</t>
  </si>
  <si>
    <t>Unit Price</t>
  </si>
  <si>
    <t>Item</t>
  </si>
  <si>
    <t>BASE BID</t>
  </si>
  <si>
    <t>Lum Sump</t>
  </si>
  <si>
    <t>Total Base Bid
Plesae enter this amount on line respone on Supplier Portal via www.stpaulbids.com</t>
  </si>
  <si>
    <t>Total Alternate Bids</t>
  </si>
  <si>
    <t>Total Base Bid +Alternate Bids</t>
  </si>
  <si>
    <t xml:space="preserve"> LineNo.</t>
  </si>
  <si>
    <t>Alternates</t>
  </si>
  <si>
    <t>PROVIDE ALL LABOR &amp; MATERIALS REQUIRED TO REMOVE AND REPLACE EXISTING HVAC SYSTEM PER DRAWINGS AND SPECIFICATIONS</t>
  </si>
  <si>
    <t>Replace RTU’s 1, 2, 3 &amp; 4. Modify curb and repair roofing/flashing as required.</t>
  </si>
  <si>
    <t>Replace Furnace F-2, Condensing Unit CU-2 and associated piping. Repair old opening in roof and provide new opening and associated framing at new location.</t>
  </si>
  <si>
    <t>Replace Furnace F-1, Condensing Unit CU-1 and associated piping. Re-use and repair existing curb as required.</t>
  </si>
  <si>
    <t>Replace roof mounted ductwork served by existing RTU-8. Add RTU-8 to new BAS. Rebalance RTU-08 outdoor air.</t>
  </si>
  <si>
    <t>Add existing equipment RTU-09 to new BAS. Rebalance outdoor air on RTU-09</t>
  </si>
  <si>
    <t>Replace RTU-11. Remove existing kitchen exhaust fan and hood. Modify and re-use existing RTU curb and repair roofing as necessary. Remove curb and repair roof opening at existing exhaust fan. Provide new exhaust fan, PRV-104, and associated new roof opening and curb.</t>
  </si>
  <si>
    <t>ADD ALT #1</t>
  </si>
  <si>
    <t>ADD ALT #2</t>
  </si>
  <si>
    <t>ADD ALT #3</t>
  </si>
  <si>
    <t>ADD ALT #4</t>
  </si>
  <si>
    <t>ADD ALT #5</t>
  </si>
  <si>
    <t>ADD ALT #6</t>
  </si>
  <si>
    <t>ADD ALT #7</t>
  </si>
  <si>
    <t>Lump Sum</t>
  </si>
  <si>
    <t>Provide new roof curbs to meet 2024 Energy Code</t>
  </si>
  <si>
    <t>ADD ALT #8</t>
  </si>
  <si>
    <t xml:space="preserve">Demolish all steam piping </t>
  </si>
  <si>
    <t>MERRIAM PARK REC CENTER HVAC REPLACEMENT
EVENT 1407 BID FORM</t>
  </si>
  <si>
    <t>Total Mechanical</t>
  </si>
  <si>
    <t>Morcon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</si>
</sst>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&quot;.&quot;"/>
    <numFmt numFmtId="165" formatCode="&quot;$&quot;#,##0.00"/>
    <numFmt numFmtId="166" formatCode="0.0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1F497D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textRotation="180"/>
    </xf>
    <xf numFmtId="0" fontId="2" fillId="0" borderId="0" applyNumberFormat="0" applyFont="0" applyFill="0" applyBorder="0" applyAlignment="0" applyProtection="0">
      <alignment textRotation="180"/>
    </xf>
    <xf numFmtId="44" fontId="6" fillId="0" borderId="0" applyFont="0" applyFill="0" applyBorder="0" applyAlignment="0" applyProtection="0"/>
  </cellStyleXfs>
  <cellXfs count="37">
    <xf numFmtId="0" fontId="0" fillId="0" borderId="0" xfId="0"/>
    <xf numFmtId="164" fontId="4" fillId="0" borderId="2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165" fontId="7" fillId="0" borderId="0" xfId="0" applyNumberFormat="1" applyFont="1" applyAlignment="1">
      <alignment wrapText="1"/>
    </xf>
    <xf numFmtId="44" fontId="7" fillId="0" borderId="0" xfId="4" applyFont="1" applyAlignment="1">
      <alignment wrapText="1"/>
    </xf>
    <xf numFmtId="0" fontId="8" fillId="0" borderId="0" xfId="0" applyFont="1" applyAlignment="1">
      <alignment vertical="center" wrapText="1"/>
    </xf>
    <xf numFmtId="1" fontId="10" fillId="0" borderId="1" xfId="2" applyNumberFormat="1" applyFont="1" applyFill="1" applyBorder="1" applyAlignment="1">
      <alignment horizontal="center" wrapText="1"/>
    </xf>
    <xf numFmtId="0" fontId="11" fillId="0" borderId="1" xfId="2" applyFont="1" applyFill="1" applyBorder="1" applyAlignment="1">
      <alignment wrapText="1"/>
    </xf>
    <xf numFmtId="0" fontId="10" fillId="0" borderId="1" xfId="2" applyFont="1" applyFill="1" applyBorder="1" applyAlignment="1">
      <alignment horizontal="center" wrapText="1"/>
    </xf>
    <xf numFmtId="44" fontId="12" fillId="0" borderId="1" xfId="4" applyFont="1" applyFill="1" applyBorder="1" applyAlignment="1">
      <alignment horizontal="center" vertical="center" wrapText="1"/>
    </xf>
    <xf numFmtId="166" fontId="11" fillId="0" borderId="1" xfId="2" applyNumberFormat="1" applyFont="1" applyFill="1" applyBorder="1" applyAlignment="1">
      <alignment horizontal="center" wrapText="1"/>
    </xf>
    <xf numFmtId="44" fontId="12" fillId="3" borderId="6" xfId="4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44" fontId="3" fillId="0" borderId="4" xfId="4" applyFont="1" applyBorder="1" applyAlignment="1">
      <alignment horizontal="center" vertical="center" wrapText="1"/>
    </xf>
    <xf numFmtId="44" fontId="3" fillId="0" borderId="5" xfId="4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44" fontId="5" fillId="3" borderId="9" xfId="4" applyFont="1" applyFill="1" applyBorder="1" applyAlignment="1">
      <alignment horizontal="center" vertical="center" wrapText="1"/>
    </xf>
    <xf numFmtId="44" fontId="12" fillId="0" borderId="13" xfId="0" applyNumberFormat="1" applyFont="1" applyBorder="1" applyAlignment="1">
      <alignment horizontal="left" wrapText="1"/>
    </xf>
    <xf numFmtId="44" fontId="5" fillId="2" borderId="9" xfId="4" applyFont="1" applyFill="1" applyBorder="1" applyAlignment="1">
      <alignment horizontal="center" wrapText="1"/>
    </xf>
    <xf numFmtId="164" fontId="12" fillId="0" borderId="1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left" wrapText="1"/>
    </xf>
    <xf numFmtId="44" fontId="12" fillId="0" borderId="1" xfId="0" applyNumberFormat="1" applyFont="1" applyBorder="1" applyAlignment="1">
      <alignment horizontal="left" wrapText="1"/>
    </xf>
    <xf numFmtId="0" fontId="13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wrapText="1"/>
    </xf>
    <xf numFmtId="164" fontId="5" fillId="0" borderId="10" xfId="0" applyNumberFormat="1" applyFont="1" applyBorder="1" applyAlignment="1">
      <alignment horizontal="left" wrapText="1"/>
    </xf>
    <xf numFmtId="164" fontId="5" fillId="0" borderId="11" xfId="0" applyNumberFormat="1" applyFont="1" applyBorder="1" applyAlignment="1">
      <alignment horizontal="left" wrapText="1"/>
    </xf>
    <xf numFmtId="164" fontId="5" fillId="0" borderId="12" xfId="0" applyNumberFormat="1" applyFont="1" applyBorder="1" applyAlignment="1">
      <alignment horizontal="left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5">
    <cellStyle name="Currency" xfId="4" builtinId="4"/>
    <cellStyle name="Normal" xfId="0" builtinId="0"/>
    <cellStyle name="Normal 2" xfId="1" xr:uid="{00000000-0005-0000-0000-000001000000}"/>
    <cellStyle name="Normal 4" xfId="3" xr:uid="{82594657-4ED5-49A1-A517-AFE4B22D3B34}"/>
    <cellStyle name="Normal 5" xfId="2" xr:uid="{FB9DAF51-D8A1-435E-8E52-87251A6ACEB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topLeftCell="A2" zoomScale="101" zoomScaleNormal="90" zoomScaleSheetLayoutView="130" zoomScalePageLayoutView="70" workbookViewId="0">
      <selection activeCell="G16" sqref="G16"/>
    </sheetView>
  </sheetViews>
  <sheetFormatPr defaultColWidth="5.42578125" defaultRowHeight="15"/>
  <cols>
    <col min="1" max="1" width="5.28515625" style="2" bestFit="1" customWidth="1"/>
    <col min="2" max="2" width="12" style="2" customWidth="1"/>
    <col min="3" max="3" width="64.85546875" style="2" customWidth="1"/>
    <col min="4" max="4" width="10.42578125" style="2" bestFit="1" customWidth="1"/>
    <col min="5" max="5" width="12.42578125" style="2" customWidth="1"/>
    <col min="6" max="6" width="7.28515625" style="4" hidden="1" customWidth="1"/>
    <col min="7" max="7" width="19.140625" style="4" customWidth="1"/>
    <col min="8" max="8" width="18.28515625" style="2" customWidth="1"/>
    <col min="9" max="9" width="5.42578125" style="2"/>
    <col min="10" max="10" width="14.28515625" style="2" bestFit="1" customWidth="1"/>
    <col min="11" max="16384" width="5.42578125" style="2"/>
  </cols>
  <sheetData>
    <row r="1" spans="1:10" ht="23.25" customHeight="1" thickBot="1">
      <c r="A1" s="35" t="s">
        <v>31</v>
      </c>
      <c r="B1" s="36"/>
      <c r="C1" s="36"/>
      <c r="D1" s="36"/>
      <c r="E1" s="36"/>
      <c r="F1" s="36"/>
      <c r="G1" s="36"/>
      <c r="H1" s="36"/>
    </row>
    <row r="2" spans="1:10" ht="56.25" customHeight="1" thickBot="1">
      <c r="A2" s="32"/>
      <c r="B2" s="33"/>
      <c r="C2" s="33"/>
      <c r="D2" s="33"/>
      <c r="E2" s="33"/>
      <c r="F2" s="34"/>
      <c r="G2" s="26" t="s">
        <v>32</v>
      </c>
      <c r="H2" s="26" t="s">
        <v>33</v>
      </c>
    </row>
    <row r="3" spans="1:10" ht="56.25">
      <c r="A3" s="12" t="s">
        <v>11</v>
      </c>
      <c r="B3" s="13" t="s">
        <v>5</v>
      </c>
      <c r="C3" s="13" t="s">
        <v>0</v>
      </c>
      <c r="D3" s="13" t="s">
        <v>1</v>
      </c>
      <c r="E3" s="14" t="s">
        <v>2</v>
      </c>
      <c r="F3" s="15" t="s">
        <v>4</v>
      </c>
      <c r="G3" s="16" t="s">
        <v>3</v>
      </c>
      <c r="H3" s="16" t="s">
        <v>3</v>
      </c>
    </row>
    <row r="4" spans="1:10" ht="47.25">
      <c r="A4" s="1">
        <v>1</v>
      </c>
      <c r="B4" s="10" t="s">
        <v>6</v>
      </c>
      <c r="C4" s="7" t="s">
        <v>13</v>
      </c>
      <c r="D4" s="8" t="s">
        <v>7</v>
      </c>
      <c r="E4" s="6">
        <v>1</v>
      </c>
      <c r="F4" s="9"/>
      <c r="G4" s="20">
        <v>852169</v>
      </c>
      <c r="H4" s="20">
        <v>1052452</v>
      </c>
    </row>
    <row r="5" spans="1:10" ht="16.5" thickBot="1">
      <c r="A5" s="17"/>
      <c r="B5" s="27" t="s">
        <v>8</v>
      </c>
      <c r="C5" s="27"/>
      <c r="D5" s="27"/>
      <c r="E5" s="27"/>
      <c r="F5" s="27"/>
      <c r="G5" s="21">
        <f>G4</f>
        <v>852169</v>
      </c>
      <c r="H5" s="20">
        <f>H4</f>
        <v>1052452</v>
      </c>
    </row>
    <row r="6" spans="1:10" ht="15.75">
      <c r="A6" s="29" t="s">
        <v>12</v>
      </c>
      <c r="B6" s="30"/>
      <c r="C6" s="30"/>
      <c r="D6" s="30"/>
      <c r="E6" s="30"/>
      <c r="F6" s="30"/>
      <c r="G6" s="31"/>
    </row>
    <row r="7" spans="1:10" ht="31.5">
      <c r="A7" s="22">
        <v>1</v>
      </c>
      <c r="B7" s="22" t="s">
        <v>20</v>
      </c>
      <c r="C7" s="22" t="s">
        <v>14</v>
      </c>
      <c r="D7" s="22" t="s">
        <v>27</v>
      </c>
      <c r="E7" s="23">
        <v>1</v>
      </c>
      <c r="F7" s="24"/>
      <c r="G7" s="25">
        <v>154340</v>
      </c>
      <c r="H7" s="25">
        <v>146581</v>
      </c>
    </row>
    <row r="8" spans="1:10" ht="47.25">
      <c r="A8" s="22">
        <v>2</v>
      </c>
      <c r="B8" s="22" t="s">
        <v>21</v>
      </c>
      <c r="C8" s="22" t="s">
        <v>15</v>
      </c>
      <c r="D8" s="22" t="s">
        <v>27</v>
      </c>
      <c r="E8" s="23">
        <v>1</v>
      </c>
      <c r="F8" s="24"/>
      <c r="G8" s="25">
        <v>41500</v>
      </c>
      <c r="H8" s="25">
        <v>45335</v>
      </c>
    </row>
    <row r="9" spans="1:10" ht="31.5">
      <c r="A9" s="22">
        <v>3</v>
      </c>
      <c r="B9" s="22" t="s">
        <v>22</v>
      </c>
      <c r="C9" s="22" t="s">
        <v>16</v>
      </c>
      <c r="D9" s="22" t="s">
        <v>27</v>
      </c>
      <c r="E9" s="23">
        <v>1</v>
      </c>
      <c r="F9" s="24"/>
      <c r="G9" s="25">
        <v>32784</v>
      </c>
      <c r="H9" s="25">
        <v>35791</v>
      </c>
    </row>
    <row r="10" spans="1:10" ht="31.5">
      <c r="A10" s="22">
        <v>4</v>
      </c>
      <c r="B10" s="22" t="s">
        <v>23</v>
      </c>
      <c r="C10" s="22" t="s">
        <v>17</v>
      </c>
      <c r="D10" s="22" t="s">
        <v>27</v>
      </c>
      <c r="E10" s="23">
        <v>1</v>
      </c>
      <c r="F10" s="24"/>
      <c r="G10" s="25">
        <v>35490</v>
      </c>
      <c r="H10" s="25">
        <v>31339</v>
      </c>
    </row>
    <row r="11" spans="1:10" ht="31.5">
      <c r="A11" s="22">
        <v>5</v>
      </c>
      <c r="B11" s="22" t="s">
        <v>24</v>
      </c>
      <c r="C11" s="22" t="s">
        <v>18</v>
      </c>
      <c r="D11" s="22" t="s">
        <v>27</v>
      </c>
      <c r="E11" s="23">
        <v>1</v>
      </c>
      <c r="F11" s="24"/>
      <c r="G11" s="25">
        <v>6853</v>
      </c>
      <c r="H11" s="25">
        <v>13893</v>
      </c>
    </row>
    <row r="12" spans="1:10" ht="63">
      <c r="A12" s="22">
        <v>6</v>
      </c>
      <c r="B12" s="22" t="s">
        <v>25</v>
      </c>
      <c r="C12" s="22" t="s">
        <v>19</v>
      </c>
      <c r="D12" s="22" t="s">
        <v>27</v>
      </c>
      <c r="E12" s="23">
        <v>1</v>
      </c>
      <c r="F12" s="22"/>
      <c r="G12" s="25">
        <v>96981</v>
      </c>
      <c r="H12" s="25">
        <v>98244</v>
      </c>
    </row>
    <row r="13" spans="1:10" ht="31.5">
      <c r="A13" s="22">
        <v>7</v>
      </c>
      <c r="B13" s="22" t="s">
        <v>26</v>
      </c>
      <c r="C13" s="22" t="s">
        <v>30</v>
      </c>
      <c r="D13" s="22" t="s">
        <v>27</v>
      </c>
      <c r="E13" s="23">
        <v>1</v>
      </c>
      <c r="F13" s="22"/>
      <c r="G13" s="25">
        <v>46906</v>
      </c>
      <c r="H13" s="25">
        <v>45378</v>
      </c>
    </row>
    <row r="14" spans="1:10" ht="31.5">
      <c r="A14" s="22">
        <v>8</v>
      </c>
      <c r="B14" s="22" t="s">
        <v>29</v>
      </c>
      <c r="C14" s="22" t="s">
        <v>28</v>
      </c>
      <c r="D14" s="22" t="s">
        <v>27</v>
      </c>
      <c r="E14" s="23">
        <v>1</v>
      </c>
      <c r="F14" s="22"/>
      <c r="G14" s="25">
        <v>16000</v>
      </c>
      <c r="H14" s="25">
        <v>0</v>
      </c>
    </row>
    <row r="15" spans="1:10" ht="15.75">
      <c r="A15" s="1"/>
      <c r="B15" s="28" t="s">
        <v>9</v>
      </c>
      <c r="C15" s="28"/>
      <c r="D15" s="28"/>
      <c r="E15" s="28"/>
      <c r="F15" s="28"/>
      <c r="G15" s="11">
        <f>SUM(G7:G14)</f>
        <v>430854</v>
      </c>
      <c r="H15" s="11">
        <f>SUM(H7:H14)</f>
        <v>416561</v>
      </c>
    </row>
    <row r="16" spans="1:10" ht="27.75" customHeight="1" thickBot="1">
      <c r="A16" s="18"/>
      <c r="B16" s="27" t="s">
        <v>10</v>
      </c>
      <c r="C16" s="27"/>
      <c r="D16" s="27"/>
      <c r="E16" s="27"/>
      <c r="F16" s="27"/>
      <c r="G16" s="19">
        <f>G15+G5</f>
        <v>1283023</v>
      </c>
      <c r="H16" s="19">
        <f>H15+H5</f>
        <v>1469013</v>
      </c>
      <c r="J16" s="3"/>
    </row>
    <row r="21" spans="3:3">
      <c r="C21" s="5"/>
    </row>
  </sheetData>
  <mergeCells count="6">
    <mergeCell ref="A1:H1"/>
    <mergeCell ref="B16:F16"/>
    <mergeCell ref="B5:F5"/>
    <mergeCell ref="B15:F15"/>
    <mergeCell ref="A6:G6"/>
    <mergeCell ref="A2:F2"/>
  </mergeCells>
  <phoneticPr fontId="14" type="noConversion"/>
  <pageMargins left="0.7" right="0.7" top="0.75" bottom="0.75" header="0.3" footer="0.3"/>
  <pageSetup scale="61" fitToHeight="0" orientation="portrait" r:id="rId1"/>
  <headerFooter>
    <oddHeader>&amp;L&amp;"Times New Roman,Regular"&amp;12 Department of Public Works, City of St. Paul
 &amp;"Times New Roman,Bold"2023 Citywide Sewer Repairs Project
&amp;"Times New Roman,Regular"City Project No. 23-S-2079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2BE994-7D09-4C88-9863-85919145CCDD}"/>
</file>

<file path=customXml/itemProps2.xml><?xml version="1.0" encoding="utf-8"?>
<ds:datastoreItem xmlns:ds="http://schemas.openxmlformats.org/officeDocument/2006/customXml" ds:itemID="{819D279D-9722-479E-B3DE-7EAF9C9E9395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customXml/itemProps3.xml><?xml version="1.0" encoding="utf-8"?>
<ds:datastoreItem xmlns:ds="http://schemas.openxmlformats.org/officeDocument/2006/customXml" ds:itemID="{7B3B0FE1-2315-47D1-8E18-6E32AD73B1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STP Bid Tab</vt:lpstr>
      <vt:lpstr>'STP Bid Tab'!Print_Area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Hass, Aaron (CI-StPaul)</dc:creator>
  <cp:lastModifiedBy>Queenie Tran</cp:lastModifiedBy>
  <cp:lastPrinted>2023-01-09T19:38:59Z</cp:lastPrinted>
  <dcterms:created xsi:type="dcterms:W3CDTF">2009-10-13T13:11:26Z</dcterms:created>
  <dcterms:modified xsi:type="dcterms:W3CDTF">2024-05-02T23:06:04Z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  <property fmtid="{D5CDD505-2E9C-101B-9397-08002B2CF9AE}" pid="4" name="_AdHocReviewCycleID">
    <vt:i4>-1163585542</vt:i4>
  </property>
  <property fmtid="{D5CDD505-2E9C-101B-9397-08002B2CF9AE}" pid="5" name="_NewReviewCycle">
    <vt:lpwstr/>
  </property>
  <property fmtid="{D5CDD505-2E9C-101B-9397-08002B2CF9AE}" pid="6" name="_EmailSubject">
    <vt:lpwstr>EVENT 1407 ADDENDA NO.1</vt:lpwstr>
  </property>
  <property fmtid="{D5CDD505-2E9C-101B-9397-08002B2CF9AE}" pid="7" name="_AuthorEmail">
    <vt:lpwstr>Andrew.Johnson@nv5.com</vt:lpwstr>
  </property>
  <property fmtid="{D5CDD505-2E9C-101B-9397-08002B2CF9AE}" pid="8" name="_AuthorEmailDisplayName">
    <vt:lpwstr>Andrew Johnson</vt:lpwstr>
  </property>
  <property fmtid="{D5CDD505-2E9C-101B-9397-08002B2CF9AE}" pid="9" name="_ReviewingToolsShownOnce">
    <vt:lpwstr/>
  </property>
</Properties>
</file>