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4/EVENT 2024/EVENT 1383-21-RFB-PARKS-PEDRO PARK IMPROVEMENTS-BRYAN MURPHY/"/>
    </mc:Choice>
  </mc:AlternateContent>
  <xr:revisionPtr revIDLastSave="23" documentId="8_{40C2FB11-A2AF-4752-B435-A0A6FFEC369C}" xr6:coauthVersionLast="47" xr6:coauthVersionMax="47" xr10:uidLastSave="{6512CBC1-92B8-4B79-86C9-E84AC8F2F93E}"/>
  <bookViews>
    <workbookView xWindow="-120" yWindow="-120" windowWidth="29040" windowHeight="15840" xr2:uid="{00000000-000D-0000-FFFF-FFFF00000000}"/>
  </bookViews>
  <sheets>
    <sheet name="BP2 Bid Form" sheetId="4" r:id="rId1"/>
  </sheets>
  <definedNames>
    <definedName name="_xlnm.Print_Area" localSheetId="0">'BP2 Bid Form'!$A$1:$E$29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4" l="1"/>
  <c r="E20" i="4" l="1"/>
  <c r="A7" i="4"/>
  <c r="A8" i="4" s="1"/>
  <c r="A9" i="4" s="1"/>
  <c r="A10" i="4" s="1"/>
  <c r="A11" i="4" s="1"/>
  <c r="A12" i="4" s="1"/>
  <c r="A13" i="4" s="1"/>
  <c r="A14" i="4" s="1"/>
  <c r="A15" i="4" s="1"/>
  <c r="A16" i="4" s="1"/>
  <c r="A17" i="4" s="1"/>
  <c r="A18" i="4" s="1"/>
  <c r="A19" i="4" s="1"/>
  <c r="A20" i="4" s="1"/>
  <c r="A22" i="4" s="1"/>
  <c r="A24" i="4" l="1"/>
  <c r="A25" i="4" s="1"/>
  <c r="A26" i="4" s="1"/>
  <c r="A27" i="4" s="1"/>
  <c r="A28" i="4" s="1"/>
  <c r="A29" i="4" s="1"/>
</calcChain>
</file>

<file path=xl/sharedStrings.xml><?xml version="1.0" encoding="utf-8"?>
<sst xmlns="http://schemas.openxmlformats.org/spreadsheetml/2006/main" count="66" uniqueCount="47">
  <si>
    <t>UNIT</t>
  </si>
  <si>
    <t>LUMP SUM</t>
  </si>
  <si>
    <t>DIVISION</t>
  </si>
  <si>
    <t>01</t>
  </si>
  <si>
    <t>00</t>
  </si>
  <si>
    <t>LINE NO.</t>
  </si>
  <si>
    <t>Conditions of Contract: Permitting</t>
  </si>
  <si>
    <t>31</t>
  </si>
  <si>
    <t>32</t>
  </si>
  <si>
    <t xml:space="preserve">AMOUNT 
</t>
  </si>
  <si>
    <t>DESCRIPTION
Includes all work described in the bid documents with the exception of Bid Alternates</t>
  </si>
  <si>
    <t>03</t>
  </si>
  <si>
    <t>Earthwork</t>
  </si>
  <si>
    <t>Exterior Improvements</t>
  </si>
  <si>
    <t>ALTERNATES</t>
  </si>
  <si>
    <t>General Requirements: Temporary Facilities &amp; Controls (includes all site and tree protection)</t>
  </si>
  <si>
    <t xml:space="preserve">Existing Conditions: Demolition and removals </t>
  </si>
  <si>
    <t>UNIT PRICE</t>
  </si>
  <si>
    <t>Pedro Park Development</t>
  </si>
  <si>
    <t>02</t>
  </si>
  <si>
    <t>Concrete: foundations, footings, and concrete work</t>
  </si>
  <si>
    <t>Masony</t>
  </si>
  <si>
    <t>04</t>
  </si>
  <si>
    <t>05</t>
  </si>
  <si>
    <t>Metals</t>
  </si>
  <si>
    <t>Wood, Plastics, and Composites</t>
  </si>
  <si>
    <t>Thermal and Moisture Protection</t>
  </si>
  <si>
    <t>06</t>
  </si>
  <si>
    <t>07</t>
  </si>
  <si>
    <t>09</t>
  </si>
  <si>
    <t>Finishes</t>
  </si>
  <si>
    <t>Furnishings</t>
  </si>
  <si>
    <t>Electrical</t>
  </si>
  <si>
    <t>Utilities</t>
  </si>
  <si>
    <t>NONE</t>
  </si>
  <si>
    <t>Unit Price D:</t>
  </si>
  <si>
    <t>Unit Price E:</t>
  </si>
  <si>
    <t>Unit Price F:</t>
  </si>
  <si>
    <t>Unit Price A:  Bituminous Paving
Unit price for supplying and installing bituminous paving as described in plan sheets and specifications. Price is based on a minimum of 100 Square Yards (SY).</t>
  </si>
  <si>
    <t>Unit Price B:  Export unsuitable soil or debris
Description: Provide a unit price for export of unsuitable soils material or debris not otherwise indicated in the drawings or included in the base bid. Unit price shall include excavation and export of material. Price is based on a min. of 10 Cubic Yards (CY).</t>
  </si>
  <si>
    <t>SY</t>
  </si>
  <si>
    <t>CY</t>
  </si>
  <si>
    <t>Unit Price C:  Import select granular borrow
Description: Provide a unit price for import of MnDOT Select Granular Borrow, furnished and installed for locations not otherwise indicated in the drawings or included in the base bid. Unit price shall include subgrade preparation, import of material, placement and grading of material, and compaction of material. Price is based on a min. of 10 Cubic Yards (CY).</t>
  </si>
  <si>
    <r>
      <rPr>
        <b/>
        <sz val="14"/>
        <color rgb="FFFF0000"/>
        <rFont val="Times New Roman"/>
        <family val="1"/>
      </rPr>
      <t>TOTAL BASE BID</t>
    </r>
    <r>
      <rPr>
        <b/>
        <sz val="12"/>
        <color rgb="FFFF0000"/>
        <rFont val="Times New Roman"/>
        <family val="1"/>
      </rPr>
      <t xml:space="preserve"> (Includes all work described in the bid documents)
PLEASE ENTER THIS AMOUNT ON LINE RESPONSE ON SUPPLIER PORTAL VIA WWW.STPAULBIDS.COM</t>
    </r>
  </si>
  <si>
    <t>BID FORM SUMMARY EVENT 1383</t>
  </si>
  <si>
    <t>Global Specialty Contractors</t>
  </si>
  <si>
    <t>G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</si>
</sst>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2"/>
      <color theme="1"/>
      <name val="Arial"/>
      <family val="2"/>
    </font>
    <font>
      <sz val="14"/>
      <color theme="1"/>
      <name val="Arial"/>
      <family val="2"/>
    </font>
    <font>
      <sz val="11"/>
      <color theme="1"/>
      <name val="Calibri"/>
      <family val="2"/>
      <scheme val="minor"/>
    </font>
    <font>
      <sz val="8"/>
      <name val="Calibri"/>
      <family val="2"/>
      <scheme val="minor"/>
    </font>
    <font>
      <b/>
      <sz val="11"/>
      <color theme="0"/>
      <name val="Calibri"/>
      <family val="2"/>
      <scheme val="minor"/>
    </font>
    <font>
      <b/>
      <sz val="16"/>
      <color theme="1"/>
      <name val="Times New Roman"/>
      <family val="1"/>
    </font>
    <font>
      <sz val="12"/>
      <color theme="1"/>
      <name val="Times New Roman"/>
      <family val="1"/>
    </font>
    <font>
      <sz val="12"/>
      <name val="Times New Roman"/>
      <family val="1"/>
    </font>
    <font>
      <b/>
      <sz val="12"/>
      <name val="Times New Roman"/>
      <family val="1"/>
    </font>
    <font>
      <b/>
      <sz val="12"/>
      <color rgb="FFFF0000"/>
      <name val="Times New Roman"/>
      <family val="1"/>
    </font>
    <font>
      <b/>
      <sz val="14"/>
      <color rgb="FFFF0000"/>
      <name val="Times New Roman"/>
      <family val="1"/>
    </font>
    <font>
      <sz val="12"/>
      <color rgb="FFFF0000"/>
      <name val="Times New Roman"/>
      <family val="1"/>
    </font>
    <font>
      <b/>
      <sz val="14"/>
      <color theme="1"/>
      <name val="Times New Roman"/>
      <family val="1"/>
    </font>
    <font>
      <u/>
      <sz val="12"/>
      <name val="Times New Roman"/>
      <family val="1"/>
    </font>
    <font>
      <b/>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A5A5A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44" fontId="3" fillId="0" borderId="0" applyFont="0" applyFill="0" applyBorder="0" applyAlignment="0" applyProtection="0"/>
    <xf numFmtId="0" fontId="5" fillId="5" borderId="4" applyNumberFormat="0" applyAlignment="0" applyProtection="0"/>
  </cellStyleXfs>
  <cellXfs count="4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vertical="center"/>
    </xf>
    <xf numFmtId="44" fontId="1" fillId="0" borderId="0" xfId="1" applyFont="1"/>
    <xf numFmtId="0" fontId="2"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left" vertical="center" wrapText="1"/>
    </xf>
    <xf numFmtId="0" fontId="7" fillId="0" borderId="1" xfId="0" quotePrefix="1" applyFont="1" applyBorder="1" applyAlignment="1">
      <alignment horizontal="center" vertical="center"/>
    </xf>
    <xf numFmtId="0" fontId="7" fillId="3" borderId="1" xfId="0" applyFont="1" applyFill="1" applyBorder="1" applyAlignment="1">
      <alignment horizontal="left" vertical="center"/>
    </xf>
    <xf numFmtId="0" fontId="7" fillId="0" borderId="1" xfId="0" applyFont="1" applyBorder="1" applyAlignment="1">
      <alignment horizontal="left" vertical="center"/>
    </xf>
    <xf numFmtId="0" fontId="7" fillId="3" borderId="11" xfId="0" applyFont="1" applyFill="1" applyBorder="1" applyAlignment="1">
      <alignment horizontal="center" vertical="center"/>
    </xf>
    <xf numFmtId="44" fontId="8" fillId="3" borderId="12" xfId="1" applyFont="1" applyFill="1" applyBorder="1" applyAlignment="1">
      <alignment horizontal="left" vertical="center"/>
    </xf>
    <xf numFmtId="0" fontId="7" fillId="0" borderId="11" xfId="0" applyFont="1" applyBorder="1" applyAlignment="1">
      <alignment horizontal="center" vertical="center"/>
    </xf>
    <xf numFmtId="44" fontId="15" fillId="0" borderId="12" xfId="2" applyNumberFormat="1" applyFont="1" applyFill="1" applyBorder="1" applyAlignment="1">
      <alignment vertical="center" wrapText="1"/>
    </xf>
    <xf numFmtId="0" fontId="7" fillId="0" borderId="9" xfId="0" applyFont="1" applyBorder="1" applyAlignment="1">
      <alignment horizontal="center" vertical="center"/>
    </xf>
    <xf numFmtId="0" fontId="12" fillId="0" borderId="2" xfId="0" applyFont="1" applyBorder="1" applyAlignment="1">
      <alignment horizontal="center" vertical="center"/>
    </xf>
    <xf numFmtId="44" fontId="8" fillId="3" borderId="13" xfId="1" applyFont="1" applyFill="1" applyBorder="1" applyAlignment="1">
      <alignment horizontal="left" vertical="center"/>
    </xf>
    <xf numFmtId="44" fontId="9" fillId="4" borderId="5" xfId="1" applyFont="1" applyFill="1" applyBorder="1" applyAlignment="1">
      <alignment vertical="center"/>
    </xf>
    <xf numFmtId="0" fontId="14"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3" fillId="2" borderId="14" xfId="0" applyFont="1" applyFill="1" applyBorder="1" applyAlignment="1">
      <alignment horizontal="center" vertical="center"/>
    </xf>
    <xf numFmtId="0" fontId="13" fillId="0" borderId="0" xfId="0" applyFont="1" applyBorder="1" applyAlignment="1">
      <alignment horizontal="center" vertical="center" wrapText="1"/>
    </xf>
    <xf numFmtId="44" fontId="9" fillId="2" borderId="15" xfId="1" applyFont="1" applyFill="1" applyBorder="1" applyAlignment="1">
      <alignment horizontal="center" vertical="center" wrapText="1"/>
    </xf>
    <xf numFmtId="44" fontId="9" fillId="2" borderId="16" xfId="1" applyFont="1" applyFill="1" applyBorder="1" applyAlignment="1">
      <alignment horizontal="center" vertical="center" wrapText="1"/>
    </xf>
    <xf numFmtId="44" fontId="9" fillId="2" borderId="16" xfId="1" applyFont="1" applyFill="1" applyBorder="1" applyAlignment="1">
      <alignment horizontal="center" vertical="center"/>
    </xf>
    <xf numFmtId="44" fontId="9" fillId="2" borderId="14" xfId="1" applyFont="1" applyFill="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Check Cell" xfId="2" builtinId="2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3AC3-D307-401A-8B48-C651FED4AA81}">
  <sheetPr>
    <pageSetUpPr fitToPage="1"/>
  </sheetPr>
  <dimension ref="A1:F41"/>
  <sheetViews>
    <sheetView tabSelected="1" zoomScaleNormal="100" workbookViewId="0">
      <selection sqref="A1:F1"/>
    </sheetView>
  </sheetViews>
  <sheetFormatPr defaultColWidth="9.140625" defaultRowHeight="18" x14ac:dyDescent="0.2"/>
  <cols>
    <col min="1" max="1" width="6.140625" style="3" customWidth="1"/>
    <col min="2" max="2" width="34" style="2" customWidth="1"/>
    <col min="3" max="3" width="11.5703125" style="1" customWidth="1"/>
    <col min="4" max="4" width="12.5703125" style="1" customWidth="1"/>
    <col min="5" max="6" width="26.28515625" style="4" customWidth="1"/>
    <col min="7" max="16384" width="9.140625" style="1"/>
  </cols>
  <sheetData>
    <row r="1" spans="1:6" ht="20.25" x14ac:dyDescent="0.2">
      <c r="A1" s="26" t="s">
        <v>18</v>
      </c>
      <c r="B1" s="27"/>
      <c r="C1" s="27"/>
      <c r="D1" s="27"/>
      <c r="E1" s="27"/>
      <c r="F1" s="28"/>
    </row>
    <row r="2" spans="1:6" ht="15" customHeight="1" x14ac:dyDescent="0.2">
      <c r="A2" s="29" t="s">
        <v>44</v>
      </c>
      <c r="B2" s="33"/>
      <c r="C2" s="33"/>
      <c r="D2" s="33"/>
      <c r="E2" s="33"/>
      <c r="F2" s="30"/>
    </row>
    <row r="3" spans="1:6" ht="21" customHeight="1" thickBot="1" x14ac:dyDescent="0.25">
      <c r="A3" s="29"/>
      <c r="B3" s="33"/>
      <c r="C3" s="33"/>
      <c r="D3" s="33"/>
      <c r="E3" s="33"/>
      <c r="F3" s="30"/>
    </row>
    <row r="4" spans="1:6" ht="45" customHeight="1" thickBot="1" x14ac:dyDescent="0.25">
      <c r="A4" s="38"/>
      <c r="B4" s="39"/>
      <c r="C4" s="39"/>
      <c r="D4" s="39"/>
      <c r="E4" s="40" t="s">
        <v>45</v>
      </c>
      <c r="F4" s="40" t="s">
        <v>46</v>
      </c>
    </row>
    <row r="5" spans="1:6" s="6" customFormat="1" ht="53.45" customHeight="1" x14ac:dyDescent="0.25">
      <c r="A5" s="34" t="s">
        <v>5</v>
      </c>
      <c r="B5" s="35" t="s">
        <v>10</v>
      </c>
      <c r="C5" s="36" t="s">
        <v>2</v>
      </c>
      <c r="D5" s="35" t="s">
        <v>0</v>
      </c>
      <c r="E5" s="37" t="s">
        <v>9</v>
      </c>
      <c r="F5" s="37"/>
    </row>
    <row r="6" spans="1:6" s="6" customFormat="1" ht="18" customHeight="1" x14ac:dyDescent="0.25">
      <c r="A6" s="11">
        <v>1</v>
      </c>
      <c r="B6" s="7" t="s">
        <v>6</v>
      </c>
      <c r="C6" s="8" t="s">
        <v>4</v>
      </c>
      <c r="D6" s="9" t="s">
        <v>1</v>
      </c>
      <c r="E6" s="12">
        <v>45000</v>
      </c>
      <c r="F6" s="12">
        <v>20000</v>
      </c>
    </row>
    <row r="7" spans="1:6" s="6" customFormat="1" ht="33.6" customHeight="1" x14ac:dyDescent="0.25">
      <c r="A7" s="11">
        <f>A6+1</f>
        <v>2</v>
      </c>
      <c r="B7" s="7" t="s">
        <v>15</v>
      </c>
      <c r="C7" s="8" t="s">
        <v>3</v>
      </c>
      <c r="D7" s="9" t="s">
        <v>1</v>
      </c>
      <c r="E7" s="12">
        <v>310000</v>
      </c>
      <c r="F7" s="12">
        <v>900000</v>
      </c>
    </row>
    <row r="8" spans="1:6" s="6" customFormat="1" ht="15.75" x14ac:dyDescent="0.25">
      <c r="A8" s="11">
        <f t="shared" ref="A8:A20" si="0">A7+1</f>
        <v>3</v>
      </c>
      <c r="B8" s="7" t="s">
        <v>16</v>
      </c>
      <c r="C8" s="8" t="s">
        <v>19</v>
      </c>
      <c r="D8" s="9" t="s">
        <v>1</v>
      </c>
      <c r="E8" s="12">
        <v>190000</v>
      </c>
      <c r="F8" s="12">
        <v>100000</v>
      </c>
    </row>
    <row r="9" spans="1:6" s="6" customFormat="1" ht="15.75" x14ac:dyDescent="0.25">
      <c r="A9" s="11">
        <f t="shared" si="0"/>
        <v>4</v>
      </c>
      <c r="B9" s="7" t="s">
        <v>20</v>
      </c>
      <c r="C9" s="8" t="s">
        <v>11</v>
      </c>
      <c r="D9" s="9" t="s">
        <v>1</v>
      </c>
      <c r="E9" s="12">
        <v>1900000</v>
      </c>
      <c r="F9" s="12">
        <v>1500000</v>
      </c>
    </row>
    <row r="10" spans="1:6" s="6" customFormat="1" ht="15.75" x14ac:dyDescent="0.25">
      <c r="A10" s="11">
        <f t="shared" si="0"/>
        <v>5</v>
      </c>
      <c r="B10" s="7" t="s">
        <v>21</v>
      </c>
      <c r="C10" s="8" t="s">
        <v>22</v>
      </c>
      <c r="D10" s="9" t="s">
        <v>1</v>
      </c>
      <c r="E10" s="12">
        <v>163000</v>
      </c>
      <c r="F10" s="12">
        <v>1500000</v>
      </c>
    </row>
    <row r="11" spans="1:6" s="6" customFormat="1" ht="15.75" x14ac:dyDescent="0.25">
      <c r="A11" s="11">
        <f t="shared" si="0"/>
        <v>6</v>
      </c>
      <c r="B11" s="7" t="s">
        <v>24</v>
      </c>
      <c r="C11" s="8" t="s">
        <v>23</v>
      </c>
      <c r="D11" s="9" t="s">
        <v>1</v>
      </c>
      <c r="E11" s="12">
        <v>425000</v>
      </c>
      <c r="F11" s="12">
        <v>200000</v>
      </c>
    </row>
    <row r="12" spans="1:6" s="6" customFormat="1" ht="15.75" x14ac:dyDescent="0.25">
      <c r="A12" s="11">
        <f t="shared" si="0"/>
        <v>7</v>
      </c>
      <c r="B12" s="7" t="s">
        <v>25</v>
      </c>
      <c r="C12" s="8" t="s">
        <v>27</v>
      </c>
      <c r="D12" s="9" t="s">
        <v>1</v>
      </c>
      <c r="E12" s="12">
        <v>136000</v>
      </c>
      <c r="F12" s="12">
        <v>500000</v>
      </c>
    </row>
    <row r="13" spans="1:6" s="6" customFormat="1" ht="15.75" x14ac:dyDescent="0.25">
      <c r="A13" s="11">
        <f t="shared" si="0"/>
        <v>8</v>
      </c>
      <c r="B13" s="7" t="s">
        <v>26</v>
      </c>
      <c r="C13" s="8" t="s">
        <v>28</v>
      </c>
      <c r="D13" s="9" t="s">
        <v>1</v>
      </c>
      <c r="E13" s="12">
        <v>132000</v>
      </c>
      <c r="F13" s="12">
        <v>100000</v>
      </c>
    </row>
    <row r="14" spans="1:6" s="6" customFormat="1" ht="15.75" x14ac:dyDescent="0.25">
      <c r="A14" s="11">
        <f t="shared" si="0"/>
        <v>9</v>
      </c>
      <c r="B14" s="7" t="s">
        <v>30</v>
      </c>
      <c r="C14" s="8" t="s">
        <v>29</v>
      </c>
      <c r="D14" s="9" t="s">
        <v>1</v>
      </c>
      <c r="E14" s="12">
        <v>19000</v>
      </c>
      <c r="F14" s="12">
        <v>300000</v>
      </c>
    </row>
    <row r="15" spans="1:6" s="6" customFormat="1" ht="15.75" x14ac:dyDescent="0.25">
      <c r="A15" s="11">
        <f t="shared" si="0"/>
        <v>10</v>
      </c>
      <c r="B15" s="7" t="s">
        <v>31</v>
      </c>
      <c r="C15" s="8">
        <v>12</v>
      </c>
      <c r="D15" s="9" t="s">
        <v>1</v>
      </c>
      <c r="E15" s="12">
        <v>365000</v>
      </c>
      <c r="F15" s="12">
        <v>600000</v>
      </c>
    </row>
    <row r="16" spans="1:6" s="6" customFormat="1" ht="15.75" x14ac:dyDescent="0.25">
      <c r="A16" s="11">
        <f t="shared" si="0"/>
        <v>11</v>
      </c>
      <c r="B16" s="7" t="s">
        <v>32</v>
      </c>
      <c r="C16" s="8">
        <v>26</v>
      </c>
      <c r="D16" s="9" t="s">
        <v>1</v>
      </c>
      <c r="E16" s="12">
        <v>363000</v>
      </c>
      <c r="F16" s="12">
        <v>300000</v>
      </c>
    </row>
    <row r="17" spans="1:6" s="6" customFormat="1" ht="15.75" x14ac:dyDescent="0.25">
      <c r="A17" s="11">
        <f t="shared" si="0"/>
        <v>12</v>
      </c>
      <c r="B17" s="7" t="s">
        <v>12</v>
      </c>
      <c r="C17" s="8" t="s">
        <v>7</v>
      </c>
      <c r="D17" s="9" t="s">
        <v>1</v>
      </c>
      <c r="E17" s="12">
        <v>397000</v>
      </c>
      <c r="F17" s="12">
        <v>1074500</v>
      </c>
    </row>
    <row r="18" spans="1:6" s="6" customFormat="1" ht="15.75" x14ac:dyDescent="0.25">
      <c r="A18" s="11">
        <f t="shared" si="0"/>
        <v>13</v>
      </c>
      <c r="B18" s="7" t="s">
        <v>13</v>
      </c>
      <c r="C18" s="8" t="s">
        <v>8</v>
      </c>
      <c r="D18" s="9" t="s">
        <v>1</v>
      </c>
      <c r="E18" s="12">
        <v>309000</v>
      </c>
      <c r="F18" s="12">
        <v>1074500</v>
      </c>
    </row>
    <row r="19" spans="1:6" s="6" customFormat="1" ht="16.5" thickBot="1" x14ac:dyDescent="0.3">
      <c r="A19" s="11">
        <f t="shared" si="0"/>
        <v>14</v>
      </c>
      <c r="B19" s="7" t="s">
        <v>33</v>
      </c>
      <c r="C19" s="8">
        <v>33</v>
      </c>
      <c r="D19" s="9" t="s">
        <v>1</v>
      </c>
      <c r="E19" s="17">
        <v>135000</v>
      </c>
      <c r="F19" s="17">
        <v>300000</v>
      </c>
    </row>
    <row r="20" spans="1:6" ht="76.900000000000006" customHeight="1" thickBot="1" x14ac:dyDescent="0.25">
      <c r="A20" s="11">
        <f t="shared" si="0"/>
        <v>15</v>
      </c>
      <c r="B20" s="31" t="s">
        <v>43</v>
      </c>
      <c r="C20" s="31"/>
      <c r="D20" s="16" t="s">
        <v>1</v>
      </c>
      <c r="E20" s="18">
        <f>SUM(E6:E19)</f>
        <v>4889000</v>
      </c>
      <c r="F20" s="18">
        <f>SUM(F6:F19)</f>
        <v>8469000</v>
      </c>
    </row>
    <row r="21" spans="1:6" ht="19.149999999999999" customHeight="1" x14ac:dyDescent="0.2">
      <c r="A21" s="23" t="s">
        <v>14</v>
      </c>
      <c r="B21" s="24"/>
      <c r="C21" s="24"/>
      <c r="D21" s="24"/>
      <c r="E21" s="32"/>
      <c r="F21" s="1"/>
    </row>
    <row r="22" spans="1:6" ht="33" customHeight="1" x14ac:dyDescent="0.2">
      <c r="A22" s="13">
        <f>A20+1</f>
        <v>16</v>
      </c>
      <c r="B22" s="21" t="s">
        <v>34</v>
      </c>
      <c r="C22" s="22"/>
      <c r="D22" s="10" t="s">
        <v>1</v>
      </c>
      <c r="E22" s="14">
        <v>0</v>
      </c>
      <c r="F22" s="14"/>
    </row>
    <row r="23" spans="1:6" ht="33" customHeight="1" x14ac:dyDescent="0.2">
      <c r="A23" s="23" t="s">
        <v>17</v>
      </c>
      <c r="B23" s="24"/>
      <c r="C23" s="24"/>
      <c r="D23" s="24"/>
      <c r="E23" s="25"/>
      <c r="F23" s="1"/>
    </row>
    <row r="24" spans="1:6" ht="58.5" customHeight="1" x14ac:dyDescent="0.2">
      <c r="A24" s="13">
        <f>A22+1</f>
        <v>17</v>
      </c>
      <c r="B24" s="19" t="s">
        <v>38</v>
      </c>
      <c r="C24" s="20"/>
      <c r="D24" s="10" t="s">
        <v>40</v>
      </c>
      <c r="E24" s="14">
        <v>72</v>
      </c>
      <c r="F24" s="14">
        <v>120</v>
      </c>
    </row>
    <row r="25" spans="1:6" ht="96.75" customHeight="1" x14ac:dyDescent="0.2">
      <c r="A25" s="15">
        <f>A24+1</f>
        <v>18</v>
      </c>
      <c r="B25" s="19" t="s">
        <v>39</v>
      </c>
      <c r="C25" s="20"/>
      <c r="D25" s="10" t="s">
        <v>41</v>
      </c>
      <c r="E25" s="14">
        <v>60</v>
      </c>
      <c r="F25" s="14">
        <v>125</v>
      </c>
    </row>
    <row r="26" spans="1:6" ht="90.75" customHeight="1" x14ac:dyDescent="0.2">
      <c r="A26" s="15">
        <f t="shared" ref="A26:A29" si="1">A25+1</f>
        <v>19</v>
      </c>
      <c r="B26" s="19" t="s">
        <v>42</v>
      </c>
      <c r="C26" s="20"/>
      <c r="D26" s="10" t="s">
        <v>41</v>
      </c>
      <c r="E26" s="14">
        <v>40</v>
      </c>
      <c r="F26" s="14">
        <v>60</v>
      </c>
    </row>
    <row r="27" spans="1:6" ht="26.25" customHeight="1" x14ac:dyDescent="0.2">
      <c r="A27" s="15">
        <f t="shared" si="1"/>
        <v>20</v>
      </c>
      <c r="B27" s="19" t="s">
        <v>35</v>
      </c>
      <c r="C27" s="20"/>
      <c r="D27" s="10" t="s">
        <v>0</v>
      </c>
      <c r="E27" s="14">
        <v>0</v>
      </c>
      <c r="F27" s="14">
        <v>0</v>
      </c>
    </row>
    <row r="28" spans="1:6" ht="27.75" customHeight="1" x14ac:dyDescent="0.2">
      <c r="A28" s="15">
        <f t="shared" si="1"/>
        <v>21</v>
      </c>
      <c r="B28" s="19" t="s">
        <v>36</v>
      </c>
      <c r="C28" s="20"/>
      <c r="D28" s="10" t="s">
        <v>0</v>
      </c>
      <c r="E28" s="14">
        <v>0</v>
      </c>
      <c r="F28" s="14">
        <v>0</v>
      </c>
    </row>
    <row r="29" spans="1:6" ht="21" customHeight="1" x14ac:dyDescent="0.2">
      <c r="A29" s="15">
        <f t="shared" si="1"/>
        <v>22</v>
      </c>
      <c r="B29" s="19" t="s">
        <v>37</v>
      </c>
      <c r="C29" s="20"/>
      <c r="D29" s="10" t="s">
        <v>0</v>
      </c>
      <c r="E29" s="14">
        <v>0</v>
      </c>
      <c r="F29" s="14">
        <v>0</v>
      </c>
    </row>
    <row r="30" spans="1:6" ht="36.75" customHeight="1" x14ac:dyDescent="0.2">
      <c r="A30" s="5"/>
    </row>
    <row r="31" spans="1:6" ht="36.75" customHeight="1" x14ac:dyDescent="0.2"/>
    <row r="32" spans="1:6" ht="36.75" customHeight="1" x14ac:dyDescent="0.2"/>
    <row r="33" ht="36.75" customHeight="1" x14ac:dyDescent="0.2"/>
    <row r="34" ht="36.75" customHeight="1" x14ac:dyDescent="0.2"/>
    <row r="35" ht="36.75" customHeight="1" x14ac:dyDescent="0.2"/>
    <row r="36" ht="36.75" customHeight="1" x14ac:dyDescent="0.2"/>
    <row r="37" ht="36.75" customHeight="1" x14ac:dyDescent="0.2"/>
    <row r="38" ht="36.75" customHeight="1" x14ac:dyDescent="0.2"/>
    <row r="39" ht="36.75" customHeight="1" x14ac:dyDescent="0.2"/>
    <row r="40" ht="36.75" customHeight="1" x14ac:dyDescent="0.2"/>
    <row r="41" ht="42.75" customHeight="1" x14ac:dyDescent="0.2"/>
  </sheetData>
  <mergeCells count="12">
    <mergeCell ref="B20:C20"/>
    <mergeCell ref="A21:E21"/>
    <mergeCell ref="A2:F3"/>
    <mergeCell ref="A1:F1"/>
    <mergeCell ref="B29:C29"/>
    <mergeCell ref="B22:C22"/>
    <mergeCell ref="A23:E23"/>
    <mergeCell ref="B24:C24"/>
    <mergeCell ref="B25:C25"/>
    <mergeCell ref="B26:C26"/>
    <mergeCell ref="B27:C27"/>
    <mergeCell ref="B28:C28"/>
  </mergeCells>
  <phoneticPr fontId="4" type="noConversion"/>
  <printOptions horizontalCentered="1"/>
  <pageMargins left="0.25" right="0.25" top="0.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6" ma:contentTypeDescription="Create a new document." ma:contentTypeScope="" ma:versionID="55049f86683afdcc62a00e26a0112966">
  <xsd:schema xmlns:xsd="http://www.w3.org/2001/XMLSchema" xmlns:xs="http://www.w3.org/2001/XMLSchema" xmlns:p="http://schemas.microsoft.com/office/2006/metadata/properties" xmlns:ns2="926a17e6-f857-4f36-a0cf-6aeb21230cdf" xmlns:ns3="ca1c673c-5ca3-4a05-9f09-f15bea49d2c4" targetNamespace="http://schemas.microsoft.com/office/2006/metadata/properties" ma:root="true" ma:fieldsID="a90d7e7dea4a2d8ea30bff0f33ef837d" ns2:_="" ns3:_="">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48C-723E-4BEB-A585-DDF31FC30B5C}">
  <ds:schemaRefs>
    <ds:schemaRef ds:uri="http://schemas.microsoft.com/sharepoint/v3/contenttype/forms"/>
  </ds:schemaRefs>
</ds:datastoreItem>
</file>

<file path=customXml/itemProps2.xml><?xml version="1.0" encoding="utf-8"?>
<ds:datastoreItem xmlns:ds="http://schemas.openxmlformats.org/officeDocument/2006/customXml" ds:itemID="{45EF1511-B051-491D-9830-93CDBA374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BP2 Bid Form</vt:lpstr>
      <vt:lpstr>'BP2 Bid Form'!Print_Area</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Brokaw</dc:creator>
  <cp:keywords/>
  <dc:description/>
  <cp:lastModifiedBy>Queenie Tran</cp:lastModifiedBy>
  <cp:revision/>
  <cp:lastPrinted>2023-06-20T21:35:57Z</cp:lastPrinted>
  <dcterms:created xsi:type="dcterms:W3CDTF">2014-02-11T15:49:22Z</dcterms:created>
  <dcterms:modified xsi:type="dcterms:W3CDTF">2024-04-08T20:37:06Z</dcterms:modified>
  <cp:category/>
  <cp:contentStatus/>
</cp:coreProperties>
</file>