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O23/EVENT 2023/EVENT 1348-21-RFB-SPRWS-MC-WATER MAIN MAT&amp;WATER SERVICES-TODD B/"/>
    </mc:Choice>
  </mc:AlternateContent>
  <xr:revisionPtr revIDLastSave="235" documentId="8_{815DEDD8-5476-40BE-B8B7-66F2D3147A28}" xr6:coauthVersionLast="47" xr6:coauthVersionMax="47" xr10:uidLastSave="{AFEE6148-1220-449D-B6AF-5C424A2929D0}"/>
  <bookViews>
    <workbookView xWindow="28680" yWindow="-120" windowWidth="29040" windowHeight="15840" xr2:uid="{00000000-000D-0000-FFFF-FFFF00000000}"/>
  </bookViews>
  <sheets>
    <sheet name="Table 1" sheetId="1" r:id="rId1"/>
  </sheets>
  <definedNames>
    <definedName name="_xlnm.Print_Titles" localSheetId="0">'Table 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8" i="1" l="1"/>
  <c r="K478" i="1"/>
  <c r="I409" i="1"/>
  <c r="K409" i="1"/>
  <c r="G409" i="1"/>
  <c r="G478" i="1" s="1"/>
  <c r="I477" i="1"/>
  <c r="K477" i="1"/>
  <c r="G477" i="1"/>
  <c r="K472" i="1"/>
  <c r="K463" i="1"/>
  <c r="K456" i="1"/>
  <c r="K452" i="1"/>
  <c r="K432" i="1"/>
  <c r="K338" i="1"/>
  <c r="K310" i="1"/>
  <c r="K151" i="1"/>
  <c r="K126" i="1"/>
  <c r="K106" i="1"/>
  <c r="K47" i="1"/>
  <c r="K26" i="1"/>
  <c r="K22" i="1"/>
  <c r="I50" i="1" l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4" i="1"/>
  <c r="I456" i="1" s="1"/>
  <c r="I455" i="1"/>
  <c r="I458" i="1"/>
  <c r="I463" i="1" s="1"/>
  <c r="I459" i="1"/>
  <c r="I460" i="1"/>
  <c r="I461" i="1"/>
  <c r="I462" i="1"/>
  <c r="I465" i="1"/>
  <c r="I466" i="1"/>
  <c r="I467" i="1"/>
  <c r="I468" i="1"/>
  <c r="I469" i="1"/>
  <c r="I470" i="1"/>
  <c r="I471" i="1"/>
  <c r="I474" i="1"/>
  <c r="I475" i="1"/>
  <c r="I476" i="1"/>
  <c r="I49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25" i="1"/>
  <c r="I28" i="1"/>
  <c r="I29" i="1"/>
  <c r="I30" i="1"/>
  <c r="I24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6" i="1"/>
  <c r="G301" i="1"/>
  <c r="G6" i="1"/>
  <c r="G313" i="1"/>
  <c r="G314" i="1"/>
  <c r="G315" i="1"/>
  <c r="G160" i="1"/>
  <c r="G158" i="1"/>
  <c r="G157" i="1"/>
  <c r="G18" i="1"/>
  <c r="G17" i="1"/>
  <c r="G19" i="1"/>
  <c r="G447" i="1"/>
  <c r="G446" i="1"/>
  <c r="G425" i="1"/>
  <c r="G424" i="1"/>
  <c r="G423" i="1"/>
  <c r="G167" i="1"/>
  <c r="G46" i="1"/>
  <c r="G21" i="1"/>
  <c r="A6" i="1"/>
  <c r="A7" i="1" s="1"/>
  <c r="G474" i="1"/>
  <c r="G475" i="1"/>
  <c r="G476" i="1"/>
  <c r="G471" i="1"/>
  <c r="G466" i="1"/>
  <c r="G467" i="1"/>
  <c r="G468" i="1"/>
  <c r="G469" i="1"/>
  <c r="G470" i="1"/>
  <c r="G465" i="1"/>
  <c r="G472" i="1" s="1"/>
  <c r="G461" i="1"/>
  <c r="G462" i="1"/>
  <c r="G460" i="1"/>
  <c r="G459" i="1"/>
  <c r="G458" i="1"/>
  <c r="G455" i="1"/>
  <c r="G454" i="1"/>
  <c r="G456" i="1" s="1"/>
  <c r="G451" i="1"/>
  <c r="G450" i="1"/>
  <c r="G449" i="1"/>
  <c r="G441" i="1"/>
  <c r="G442" i="1"/>
  <c r="G443" i="1"/>
  <c r="G444" i="1"/>
  <c r="G445" i="1"/>
  <c r="G448" i="1"/>
  <c r="G440" i="1"/>
  <c r="G439" i="1"/>
  <c r="G437" i="1"/>
  <c r="G438" i="1"/>
  <c r="G436" i="1"/>
  <c r="G435" i="1"/>
  <c r="G434" i="1"/>
  <c r="G431" i="1"/>
  <c r="G421" i="1"/>
  <c r="G422" i="1"/>
  <c r="G426" i="1"/>
  <c r="G427" i="1"/>
  <c r="G428" i="1"/>
  <c r="G429" i="1"/>
  <c r="G430" i="1"/>
  <c r="G416" i="1"/>
  <c r="G417" i="1"/>
  <c r="G418" i="1"/>
  <c r="G419" i="1"/>
  <c r="G420" i="1"/>
  <c r="G415" i="1"/>
  <c r="G412" i="1"/>
  <c r="G413" i="1"/>
  <c r="G414" i="1"/>
  <c r="G411" i="1"/>
  <c r="G408" i="1"/>
  <c r="G406" i="1"/>
  <c r="G407" i="1"/>
  <c r="G401" i="1"/>
  <c r="G402" i="1"/>
  <c r="G403" i="1"/>
  <c r="G404" i="1"/>
  <c r="G405" i="1"/>
  <c r="G400" i="1"/>
  <c r="G395" i="1"/>
  <c r="G396" i="1"/>
  <c r="G397" i="1"/>
  <c r="G398" i="1"/>
  <c r="G399" i="1"/>
  <c r="G394" i="1"/>
  <c r="G389" i="1"/>
  <c r="G390" i="1"/>
  <c r="G391" i="1"/>
  <c r="G392" i="1"/>
  <c r="G393" i="1"/>
  <c r="G388" i="1"/>
  <c r="G387" i="1"/>
  <c r="G381" i="1"/>
  <c r="G382" i="1"/>
  <c r="G383" i="1"/>
  <c r="G384" i="1"/>
  <c r="G385" i="1"/>
  <c r="G386" i="1"/>
  <c r="G375" i="1"/>
  <c r="G376" i="1"/>
  <c r="G377" i="1"/>
  <c r="G378" i="1"/>
  <c r="G379" i="1"/>
  <c r="G380" i="1"/>
  <c r="G369" i="1"/>
  <c r="G370" i="1"/>
  <c r="G371" i="1"/>
  <c r="G372" i="1"/>
  <c r="G373" i="1"/>
  <c r="G374" i="1"/>
  <c r="G361" i="1"/>
  <c r="G362" i="1"/>
  <c r="G363" i="1"/>
  <c r="G364" i="1"/>
  <c r="G365" i="1"/>
  <c r="G366" i="1"/>
  <c r="G367" i="1"/>
  <c r="G368" i="1"/>
  <c r="G353" i="1"/>
  <c r="G354" i="1"/>
  <c r="G355" i="1"/>
  <c r="G356" i="1"/>
  <c r="G357" i="1"/>
  <c r="G358" i="1"/>
  <c r="G359" i="1"/>
  <c r="G360" i="1"/>
  <c r="G352" i="1"/>
  <c r="G346" i="1"/>
  <c r="G347" i="1"/>
  <c r="G348" i="1"/>
  <c r="G349" i="1"/>
  <c r="G350" i="1"/>
  <c r="G351" i="1"/>
  <c r="G341" i="1"/>
  <c r="G342" i="1"/>
  <c r="G343" i="1"/>
  <c r="G344" i="1"/>
  <c r="G345" i="1"/>
  <c r="G340" i="1"/>
  <c r="G337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24" i="1"/>
  <c r="G322" i="1"/>
  <c r="G323" i="1"/>
  <c r="G316" i="1"/>
  <c r="G317" i="1"/>
  <c r="G318" i="1"/>
  <c r="G319" i="1"/>
  <c r="G320" i="1"/>
  <c r="G321" i="1"/>
  <c r="G312" i="1"/>
  <c r="G302" i="1"/>
  <c r="G303" i="1"/>
  <c r="G304" i="1"/>
  <c r="G305" i="1"/>
  <c r="G306" i="1"/>
  <c r="G307" i="1"/>
  <c r="G308" i="1"/>
  <c r="G309" i="1"/>
  <c r="G300" i="1"/>
  <c r="G292" i="1"/>
  <c r="G293" i="1"/>
  <c r="G294" i="1"/>
  <c r="G295" i="1"/>
  <c r="G296" i="1"/>
  <c r="G297" i="1"/>
  <c r="G298" i="1"/>
  <c r="G299" i="1"/>
  <c r="G286" i="1"/>
  <c r="G287" i="1"/>
  <c r="G288" i="1"/>
  <c r="G289" i="1"/>
  <c r="G290" i="1"/>
  <c r="G291" i="1"/>
  <c r="G284" i="1"/>
  <c r="G285" i="1"/>
  <c r="G252" i="1"/>
  <c r="G153" i="1"/>
  <c r="G277" i="1"/>
  <c r="G278" i="1"/>
  <c r="G279" i="1"/>
  <c r="G280" i="1"/>
  <c r="G281" i="1"/>
  <c r="G282" i="1"/>
  <c r="G283" i="1"/>
  <c r="G276" i="1"/>
  <c r="G275" i="1"/>
  <c r="G273" i="1"/>
  <c r="G274" i="1"/>
  <c r="G272" i="1"/>
  <c r="G271" i="1"/>
  <c r="G270" i="1"/>
  <c r="G269" i="1"/>
  <c r="G268" i="1"/>
  <c r="G267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6" i="1"/>
  <c r="G165" i="1"/>
  <c r="G164" i="1"/>
  <c r="G163" i="1"/>
  <c r="G162" i="1"/>
  <c r="G161" i="1"/>
  <c r="G159" i="1"/>
  <c r="G156" i="1"/>
  <c r="G155" i="1"/>
  <c r="G154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79" i="1"/>
  <c r="G78" i="1"/>
  <c r="G77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5" i="1"/>
  <c r="G24" i="1"/>
  <c r="G20" i="1"/>
  <c r="G16" i="1"/>
  <c r="G15" i="1"/>
  <c r="G14" i="1"/>
  <c r="G13" i="1"/>
  <c r="G12" i="1"/>
  <c r="G11" i="1"/>
  <c r="G10" i="1"/>
  <c r="G9" i="1"/>
  <c r="G8" i="1"/>
  <c r="G7" i="1"/>
  <c r="G264" i="1"/>
  <c r="G265" i="1"/>
  <c r="G266" i="1"/>
  <c r="G258" i="1"/>
  <c r="G259" i="1"/>
  <c r="G260" i="1"/>
  <c r="G261" i="1"/>
  <c r="G262" i="1"/>
  <c r="G263" i="1"/>
  <c r="G250" i="1"/>
  <c r="G251" i="1"/>
  <c r="G253" i="1"/>
  <c r="G254" i="1"/>
  <c r="G255" i="1"/>
  <c r="G256" i="1"/>
  <c r="G257" i="1"/>
  <c r="G243" i="1"/>
  <c r="G244" i="1"/>
  <c r="G245" i="1"/>
  <c r="G246" i="1"/>
  <c r="G247" i="1"/>
  <c r="G248" i="1"/>
  <c r="G249" i="1"/>
  <c r="G235" i="1"/>
  <c r="G236" i="1"/>
  <c r="G237" i="1"/>
  <c r="G238" i="1"/>
  <c r="G239" i="1"/>
  <c r="G240" i="1"/>
  <c r="G241" i="1"/>
  <c r="G242" i="1"/>
  <c r="G230" i="1"/>
  <c r="G231" i="1"/>
  <c r="G232" i="1"/>
  <c r="G233" i="1"/>
  <c r="G234" i="1"/>
  <c r="G227" i="1"/>
  <c r="G228" i="1"/>
  <c r="G229" i="1"/>
  <c r="G221" i="1"/>
  <c r="G222" i="1"/>
  <c r="G223" i="1"/>
  <c r="G224" i="1"/>
  <c r="G225" i="1"/>
  <c r="G226" i="1"/>
  <c r="G76" i="1"/>
  <c r="G80" i="1"/>
  <c r="G452" i="1" l="1"/>
  <c r="I338" i="1"/>
  <c r="G151" i="1"/>
  <c r="G338" i="1"/>
  <c r="G463" i="1"/>
  <c r="I432" i="1"/>
  <c r="I47" i="1"/>
  <c r="G22" i="1"/>
  <c r="I151" i="1"/>
  <c r="G47" i="1"/>
  <c r="G310" i="1"/>
  <c r="G126" i="1"/>
  <c r="I472" i="1"/>
  <c r="G26" i="1"/>
  <c r="I22" i="1"/>
  <c r="I26" i="1"/>
  <c r="I126" i="1"/>
  <c r="I106" i="1"/>
  <c r="I452" i="1"/>
  <c r="G432" i="1"/>
  <c r="I310" i="1"/>
  <c r="G106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l="1"/>
  <c r="A21" i="1" s="1"/>
  <c r="A24" i="1" s="1"/>
  <c r="A25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l="1"/>
  <c r="A85" i="1" s="1"/>
  <c r="A86" i="1" s="1"/>
  <c r="A87" i="1" l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8" i="1" l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30" i="1" l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3" i="1" l="1"/>
  <c r="A154" i="1" s="1"/>
  <c r="A155" i="1" s="1"/>
  <c r="A156" i="1" s="1"/>
  <c r="A157" i="1" l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l="1"/>
  <c r="A302" i="1" s="1"/>
  <c r="A303" i="1" s="1"/>
  <c r="A304" i="1" s="1"/>
  <c r="A305" i="1" s="1"/>
  <c r="A306" i="1" s="1"/>
  <c r="A307" i="1" s="1"/>
  <c r="A308" i="1" s="1"/>
  <c r="A309" i="1" s="1"/>
  <c r="A312" i="1" l="1"/>
  <c r="A313" i="1" l="1"/>
  <c r="A314" i="1" s="1"/>
  <c r="A315" i="1" l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l="1"/>
  <c r="A424" i="1" s="1"/>
  <c r="A425" i="1" s="1"/>
  <c r="A426" i="1" s="1"/>
  <c r="A427" i="1" s="1"/>
  <c r="A428" i="1" s="1"/>
  <c r="A429" i="1" s="1"/>
  <c r="A430" i="1" s="1"/>
  <c r="A431" i="1" s="1"/>
  <c r="A434" i="1" l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l="1"/>
  <c r="A447" i="1" s="1"/>
  <c r="A448" i="1" s="1"/>
  <c r="A449" i="1" s="1"/>
  <c r="A450" i="1" s="1"/>
  <c r="A451" i="1" s="1"/>
  <c r="A454" i="1" s="1"/>
  <c r="A455" i="1" s="1"/>
  <c r="A458" i="1" l="1"/>
  <c r="A459" i="1" s="1"/>
  <c r="A460" i="1" s="1"/>
  <c r="A461" i="1" s="1"/>
  <c r="A462" i="1" s="1"/>
  <c r="A465" i="1" l="1"/>
  <c r="A466" i="1" s="1"/>
  <c r="A467" i="1" s="1"/>
  <c r="A468" i="1" s="1"/>
  <c r="A469" i="1" s="1"/>
  <c r="A470" i="1" s="1"/>
  <c r="A471" i="1" s="1"/>
  <c r="A474" i="1" s="1"/>
  <c r="A475" i="1" l="1"/>
  <c r="A476" i="1" s="1"/>
</calcChain>
</file>

<file path=xl/sharedStrings.xml><?xml version="1.0" encoding="utf-8"?>
<sst xmlns="http://schemas.openxmlformats.org/spreadsheetml/2006/main" count="1059" uniqueCount="491">
  <si>
    <t>ea</t>
  </si>
  <si>
    <t>Mueller A301 Safety Flange Repair Kit</t>
  </si>
  <si>
    <t>AFC K528 Breakoff Kit</t>
  </si>
  <si>
    <t>AFC K56206 6" Extension Kit</t>
  </si>
  <si>
    <t>AFC K56218 12" Extension Kit</t>
  </si>
  <si>
    <t>AFC K56218 18" Extension Kit</t>
  </si>
  <si>
    <t>Top Section 2" AYMcD #4514-152 #5627L</t>
  </si>
  <si>
    <t>n.a.</t>
  </si>
  <si>
    <t>Pentagon Key (fits 562L, Key #304-K)</t>
  </si>
  <si>
    <t>Adjustable repair cover with set screw 2"</t>
  </si>
  <si>
    <t>#4511006 Repair Top 1-1/4" Model 5614RL</t>
  </si>
  <si>
    <t>Brass bolt pentagon head AYMcD Model #5627AB, part # 4514004</t>
  </si>
  <si>
    <t>Brass nut AYMcD Model #5627AN, part # 4514003</t>
  </si>
  <si>
    <t>Stop Box - Buffalo cover brand, Western Metal</t>
  </si>
  <si>
    <t>Model # 5631BBS, Bottom Section 2" w/Foot piece w/ 5690 bracket</t>
  </si>
  <si>
    <t>feet</t>
  </si>
  <si>
    <t>2" Coupling (O-Ring and spline included)</t>
  </si>
  <si>
    <t>2" Splines</t>
  </si>
  <si>
    <t>2" x 2" Coupling with 3/4" FIPT tapped outlet (female x female)</t>
  </si>
  <si>
    <t>4" Pipe SDR17 CL250 w/non-permanent gskt cplg</t>
  </si>
  <si>
    <t>6" Pipe SDR17 CL250 w/non-permanent gskt cplg</t>
  </si>
  <si>
    <t>8" Pipe SDR17 CL250 w/non-permanent gskt cplg</t>
  </si>
  <si>
    <t>4" Certa Lock Coupling non-permanent - beveled</t>
  </si>
  <si>
    <t>4" Certa Lock Coupling - beveled</t>
  </si>
  <si>
    <t>6" Certa Lock Coupling non-permanent - beveled</t>
  </si>
  <si>
    <t>6" Certa Lock Coupling - beveled</t>
  </si>
  <si>
    <t>8" Certa Lock Coupling non-permanent - beveled</t>
  </si>
  <si>
    <t>8" Certa Lock Coupling - beveled</t>
  </si>
  <si>
    <t>4" O-Ring non-permanent</t>
  </si>
  <si>
    <t>4" O-ring fits Coupling &amp; beveled pipe</t>
  </si>
  <si>
    <t>6" O-Ring non-permanent</t>
  </si>
  <si>
    <t>6" O-ring fits Coupling &amp; beveled pipe</t>
  </si>
  <si>
    <t>8" O-Ring non-permanent</t>
  </si>
  <si>
    <t>8" O-ring fits Coupling &amp; beveled pipe</t>
  </si>
  <si>
    <t>4" Spline 18" long fits Coupling &amp; beveled pipe</t>
  </si>
  <si>
    <t>6" Spline 24" long fits Coupling &amp; beveled pipe</t>
  </si>
  <si>
    <t>8" Spline 32" long fits Coupling &amp; beveled pipe</t>
  </si>
  <si>
    <t>1-1/2 HP Router 110 Volt</t>
  </si>
  <si>
    <t>1-1/2 HP Router 220 Volt</t>
  </si>
  <si>
    <t>4" Grooving Jig</t>
  </si>
  <si>
    <t>6" Grooving Jig</t>
  </si>
  <si>
    <t>8" Grooving Jig</t>
  </si>
  <si>
    <t>15 Degree Beveling Bit</t>
  </si>
  <si>
    <t>3/8" Router Bit for 4" &amp; 6" Pipe</t>
  </si>
  <si>
    <t>1/2" Router Bit for 8" &amp; 10" Pipe</t>
  </si>
  <si>
    <t>4" Nipple Certa Lock Male x Male Iron Pipe Thread</t>
  </si>
  <si>
    <t>6" Nipple Certa Lock Male x Male Iron Pipe Thread</t>
  </si>
  <si>
    <t>8" Nipple Certa Lock Male x Male Iron Pipe Thread</t>
  </si>
  <si>
    <t>4" Adapter Certa Lock Male x Solvent Weld Bell</t>
  </si>
  <si>
    <t>6" Adapter Certa Lock Male x Solvent Weld Bell</t>
  </si>
  <si>
    <t>8" Adapter Certa Lock Male x Solvent Weld Bell</t>
  </si>
  <si>
    <t>4" Female x Female Certa Lock Coupling w/1" Female Iron Pipe Thread tapped outlet (non-Permanent)</t>
  </si>
  <si>
    <t>6" Female x Female Certa Lock Coupling w/1" Female Iron Pipe Thread tapped outlet ( non-permanent)</t>
  </si>
  <si>
    <t>4" - 90 Degree bend Certa Lock Male x Certa Lock Male</t>
  </si>
  <si>
    <t>6" - 90 Degree bend Certa Lock Male x Certa Lock Male</t>
  </si>
  <si>
    <t>8" - 90 Degree bend Certa Lock Male x Certa Lock Male</t>
  </si>
  <si>
    <t>4" - 45 Degree bend Certa Lock Male x Certa Lock Male</t>
  </si>
  <si>
    <t>6" - 45 Degree bend Certa Lock Male x Certa Lock Male</t>
  </si>
  <si>
    <t>8" - 45 Degree bend Certa Lock Male x Certa Lock Male</t>
  </si>
  <si>
    <t>4" - 90 Degree Sweep bend Certa Lock Male x Certa Lock Male</t>
  </si>
  <si>
    <t>6" - 90 Degree Sweep bend Certa Lock Male x Certa Lock Male</t>
  </si>
  <si>
    <t>8" - 90 Degree Sweep bend Certa Lock Male x Certa Lock Male</t>
  </si>
  <si>
    <t>4" x 1"</t>
  </si>
  <si>
    <t>4" x 1 1/2"</t>
  </si>
  <si>
    <t>4" x 2"</t>
  </si>
  <si>
    <t>6" x 1"</t>
  </si>
  <si>
    <t>6" x 1 1/2"</t>
  </si>
  <si>
    <t>6" x 2"</t>
  </si>
  <si>
    <t>8" x 1"</t>
  </si>
  <si>
    <t>8" x 1 1/2"</t>
  </si>
  <si>
    <t>8" x 2"</t>
  </si>
  <si>
    <t>12" x 1 1/2"</t>
  </si>
  <si>
    <t>12" x 2"</t>
  </si>
  <si>
    <t>4" MJ, Thickness Class 53</t>
  </si>
  <si>
    <t>6" MJ, Thickness Class 53</t>
  </si>
  <si>
    <t>8" MJ, Thickness Class 52</t>
  </si>
  <si>
    <t>12" MJ, Thickness Class 52</t>
  </si>
  <si>
    <t>16" MJ, Thickness Class 52</t>
  </si>
  <si>
    <t>20" MJ, Thickness Class 52</t>
  </si>
  <si>
    <t>24" MJ, Thickness Class 52</t>
  </si>
  <si>
    <t>10" MJ, Thickness Class 52</t>
  </si>
  <si>
    <t>3" Push-on, Thickness Class 54</t>
  </si>
  <si>
    <t>4" Push-on, Thickness Class 53</t>
  </si>
  <si>
    <t>6" Push-on, Thickness Class 53</t>
  </si>
  <si>
    <t>8" Push-on, Thickness Class 52</t>
  </si>
  <si>
    <t>12" Push-on, Thickness Class 52</t>
  </si>
  <si>
    <t>16" Push-on, Thickness Class 52</t>
  </si>
  <si>
    <t>20" Push-on, Thickness Class 52</t>
  </si>
  <si>
    <t>24" Push-on, Thickness Class 52</t>
  </si>
  <si>
    <t>30" Push-on, Thickness Class 52</t>
  </si>
  <si>
    <t>36" Push-on, Thickness Class 52</t>
  </si>
  <si>
    <t>42" Push-on, Thickness Class 52</t>
  </si>
  <si>
    <t>10" Push-on, Thickness Class 52</t>
  </si>
  <si>
    <t>Solid Sleeve MJ 4" x 7 1/2" Comp C 153</t>
  </si>
  <si>
    <t>Solid Sleeve MJ 4" x 7 1/2" OS C110</t>
  </si>
  <si>
    <t>Solid Sleeve MJ 6" x 7 1/2" Comp C153</t>
  </si>
  <si>
    <t>Solid Sleeve MJ 6" x 7 1/2" OS C110</t>
  </si>
  <si>
    <t>Solid Sleeve MJ 8" x 7 1/2" Comp C153</t>
  </si>
  <si>
    <t>Solid Sleeve MJ 12" x 7 1/2" Comp C153</t>
  </si>
  <si>
    <t>Solid Sleeve MJ 12" x 7 1/2" OS C110</t>
  </si>
  <si>
    <t>Solid Sleeve MJ 12" x 12" OS C110</t>
  </si>
  <si>
    <t>Solid Sleeve MJ 16" x 9 1/2" Comp C153</t>
  </si>
  <si>
    <t>Solid Sleeve MJ 16" x 9 1/2" OS C110</t>
  </si>
  <si>
    <t>Solid Sleeve MJ 16" x 15" Comp C153</t>
  </si>
  <si>
    <t>Solid Sleeve MJ 20" x 9 1/2" OS C153</t>
  </si>
  <si>
    <t>Solid Sleeve MJ 20" x 9 1/2" OS C110</t>
  </si>
  <si>
    <t>Solid Sleeve MJ 20" x 15" C153</t>
  </si>
  <si>
    <t>Solid Sleeve MJ 20" x 15" OS C110</t>
  </si>
  <si>
    <t>Solid Sleeve MJ 24" x 9 1/2" C153</t>
  </si>
  <si>
    <t>Solid Sleeve MJ 24" x 9 1/2" OS C110</t>
  </si>
  <si>
    <t>Solid Sleeve MJ 24" x 15" C153</t>
  </si>
  <si>
    <t>Solid Sleeve MJ 24" x 15" OS C110</t>
  </si>
  <si>
    <t>Solid Sleeve MJ 30" x 15" C153</t>
  </si>
  <si>
    <t>Solid Sleeve MJ 30" x 15" OS C110</t>
  </si>
  <si>
    <t>Solid Sleeve MJ 30" x 24" C153</t>
  </si>
  <si>
    <t>Solid Sleeve MJ 36" x 15" C153</t>
  </si>
  <si>
    <t>Solid Sleeve MJ 36" x 15" C110</t>
  </si>
  <si>
    <t>Solid Sleeve MJ 10" x 7 1/2" C153</t>
  </si>
  <si>
    <t>Bend MJMJ 1/4 or 90 deg 4"</t>
  </si>
  <si>
    <t>Bend MJMJ 1/4 or 90 deg 6"</t>
  </si>
  <si>
    <t>Bend MJMJ 1/4 or 90 deg 8"</t>
  </si>
  <si>
    <t>Bend MJMJ 1/4 or 90 deg 12"</t>
  </si>
  <si>
    <t>Bend MJMJ 1/4 or 90 deg 16"</t>
  </si>
  <si>
    <t>Bend MJPE 1/4 or 90 deg 6"</t>
  </si>
  <si>
    <t>Bend MJPE 1/4 or 90 deg 8"</t>
  </si>
  <si>
    <t>Bend MJPE 1/4 or 90 deg 12"</t>
  </si>
  <si>
    <t>Bend MJMJ 1/8 or 45 deg 4"</t>
  </si>
  <si>
    <t>Bend MJMJ 1/8 or 45 deg 6"</t>
  </si>
  <si>
    <t>Bend MJMJ 1/8 or 45 deg 8"</t>
  </si>
  <si>
    <t>Bend MJMJ 1/8 or 45 deg 12"</t>
  </si>
  <si>
    <t>Bend MJMJ 1/8 or 45 deg 16"</t>
  </si>
  <si>
    <t>Bend MJMJ 1/8 or 45 deg 3"</t>
  </si>
  <si>
    <t>Bend MJPE 1/8 or 45 deg 4"</t>
  </si>
  <si>
    <t>Bend MJPE 1/8 or 45 deg 6"</t>
  </si>
  <si>
    <t>Bend MJPE 1/8 or 45 deg 6" OS C110</t>
  </si>
  <si>
    <t>Bend MJPE 1/8 or 45 deg 8"</t>
  </si>
  <si>
    <t>Bend MJPE 1/8 or 45 deg 12"</t>
  </si>
  <si>
    <t>Bend MJPE 1/8 or 45 deg 16"</t>
  </si>
  <si>
    <t>Bend MJMJ 1/16 or 22 1/2 deg 6"</t>
  </si>
  <si>
    <t>Bend MJMJ 1/16 or 22 1/2 deg 8"</t>
  </si>
  <si>
    <t>Bend MJMJ 1/16 or 22 1/2 deg 12"</t>
  </si>
  <si>
    <t>Bend MJMJ 1/16 or 22 1/2 deg 16"</t>
  </si>
  <si>
    <t>Bend MJPE 1/16 or 22 1/2 deg 6"</t>
  </si>
  <si>
    <t>Bend MJPE 1/16 or 22 1/2 deg 8"</t>
  </si>
  <si>
    <t>Bend MJMJ 1/32 or 11 1/4 deg 6"</t>
  </si>
  <si>
    <t>Bend MJMJ 1/32 or 11 1/4 deg 8"</t>
  </si>
  <si>
    <t>Bend MJMJ 1/32 or 11 1/4 deg 12"</t>
  </si>
  <si>
    <t>Bend MJPE 1/32 or 11 1/4 deg 6"</t>
  </si>
  <si>
    <t>Bend MJPE 1/32 or 11 1/4 deg 8"</t>
  </si>
  <si>
    <t>Bend MJPE 1/32 or 11 1/4 deg 12"</t>
  </si>
  <si>
    <t>Offset Bend MJPE 4" x 6" Drop</t>
  </si>
  <si>
    <t>Offset Bend MJPE 6" x 6" Drop</t>
  </si>
  <si>
    <t>Offset Bend MJPE 8" x 6" Drop</t>
  </si>
  <si>
    <t>Offset Bend MJPE 4" x 12" Drop</t>
  </si>
  <si>
    <t>Offset Bend MJPE 6" x 12" Drop</t>
  </si>
  <si>
    <t>Offset Bend MJPE 8" x 12" Drop</t>
  </si>
  <si>
    <t>Offset Bend MJMJ 8" x 12" Drop</t>
  </si>
  <si>
    <t>Offset Bend MJMJ 4" x 18" Drop</t>
  </si>
  <si>
    <t>Offset Bend MJMJ 4" x 12" Drop</t>
  </si>
  <si>
    <t>Offset Bend MJMJ 6" x 12" Drop</t>
  </si>
  <si>
    <t>Offset Bend MJMJ 6" x 18" Drop</t>
  </si>
  <si>
    <t>Offset Bend MJMJ 8" x 18" Drop</t>
  </si>
  <si>
    <t>Offset Bend MJMJ 16" x 18" Drop</t>
  </si>
  <si>
    <t>Offset Bend MJPE 6" x 18" Drop</t>
  </si>
  <si>
    <t>Offset Bend MJPE 8" x 18" Drop</t>
  </si>
  <si>
    <t>Offset Bend MJPE 12" x 18" Drop</t>
  </si>
  <si>
    <t>Cross MJ 8" x 8"</t>
  </si>
  <si>
    <t>Plug MJ 4"</t>
  </si>
  <si>
    <t>Plug MJ 6"</t>
  </si>
  <si>
    <t>Plug MJ 8"</t>
  </si>
  <si>
    <t>CAP MJ 4"</t>
  </si>
  <si>
    <t>CAP MJ 6"</t>
  </si>
  <si>
    <t>CAP MJ 8"</t>
  </si>
  <si>
    <t>CAP MJ 12"</t>
  </si>
  <si>
    <t>CAP MJ 16"</t>
  </si>
  <si>
    <t>Reducer MJMJ 4" x 3"</t>
  </si>
  <si>
    <t>Reducer MJMJ 8" x 4"</t>
  </si>
  <si>
    <t>Reducer MJMJ 8" x 6"</t>
  </si>
  <si>
    <t>Reducer MJMJ 36" x 30"</t>
  </si>
  <si>
    <t>Reducer MJPE 6" x 4"</t>
  </si>
  <si>
    <t>Reducer MJPE 8" x 4"</t>
  </si>
  <si>
    <t>Reducer MJPE 8" x 6"</t>
  </si>
  <si>
    <t>Reducer PEMJ 6" x 4"</t>
  </si>
  <si>
    <t>Reducer PEPE 6" x 4"</t>
  </si>
  <si>
    <t>Reducer PEMJ 8" x 6"</t>
  </si>
  <si>
    <t>Reducer PEMJ 12" x 8"</t>
  </si>
  <si>
    <t>Reducer PEPE 8" x 6"</t>
  </si>
  <si>
    <t>Reducer PEMJ 12" x 6"</t>
  </si>
  <si>
    <t>TEE MJ 6" x 6"</t>
  </si>
  <si>
    <t>TEE MJ 8" x 4"</t>
  </si>
  <si>
    <t>TEE MJ 8" x 6"</t>
  </si>
  <si>
    <t>TEE MJ 8" x 8"</t>
  </si>
  <si>
    <t>TEE MJ 12" x 4"</t>
  </si>
  <si>
    <t>TEE MJ 12" x 6"</t>
  </si>
  <si>
    <t>TEE MJ 12 x 8"</t>
  </si>
  <si>
    <t>TEE MJ 12" x 12"</t>
  </si>
  <si>
    <t>TEE MJ 16" x 6"</t>
  </si>
  <si>
    <t>TEE MJ 24" x 8"</t>
  </si>
  <si>
    <t>TEE MJ 20" x 6"</t>
  </si>
  <si>
    <t>TEE MJ 20" x 8"</t>
  </si>
  <si>
    <t>TEE MJ 30" x 20"</t>
  </si>
  <si>
    <t>Gaskets MJ 4"</t>
  </si>
  <si>
    <t>Gaskets MJ 6"</t>
  </si>
  <si>
    <t>Gaskets MJ 8"</t>
  </si>
  <si>
    <t>Gaskets MJ 10"</t>
  </si>
  <si>
    <t>Gaskets MJ 12"</t>
  </si>
  <si>
    <t>Gaskets MJ 16"</t>
  </si>
  <si>
    <t>Gaskets MJ 30"</t>
  </si>
  <si>
    <t>Gaskets MJ 36"</t>
  </si>
  <si>
    <t>16" MJ-MJ butterfly valves</t>
  </si>
  <si>
    <t>20" MJ-MJ butterfly valves</t>
  </si>
  <si>
    <t>24" MJ-MJ butterfly valves</t>
  </si>
  <si>
    <t>30" MJ-MJ butterfly valves</t>
  </si>
  <si>
    <t>36" MJ-MJ butterfly valves</t>
  </si>
  <si>
    <t>42" MJ-MJ butterfly valves</t>
  </si>
  <si>
    <t>48" MJ-MJ butterfly valves</t>
  </si>
  <si>
    <t>Gate Valve - MJRS 4"</t>
  </si>
  <si>
    <t>Gate Valve - MJRS 6"</t>
  </si>
  <si>
    <t>Gate Valve - MJRS 8"</t>
  </si>
  <si>
    <t>Gate Valves - MJRS 12"</t>
  </si>
  <si>
    <t>Tapping Valve - MJFL - 4"</t>
  </si>
  <si>
    <t>Tapping Valve - MJFL - 6"</t>
  </si>
  <si>
    <t>Tapping Valve - MJFL - 8"</t>
  </si>
  <si>
    <t>Tapping Valve - MJFL - 12"</t>
  </si>
  <si>
    <t>Tapping Valve MJFL - 16"</t>
  </si>
  <si>
    <t>Stainless Steel Tapping Sleeves 6" x 4" MJ</t>
  </si>
  <si>
    <t>Stainless Steel Tapping Sleeves 6" x 4" FL</t>
  </si>
  <si>
    <t>Stainless Steel Tapping Sleeves 6" x 6" MJ</t>
  </si>
  <si>
    <t>Stainless Steel Tapping Sleeves 6" x 6" FL</t>
  </si>
  <si>
    <t>Stainless Steel Tapping Sleeves 8" x 4" MJ</t>
  </si>
  <si>
    <t>Stainless Steel Tapping Sleeves 8" x 4" FL</t>
  </si>
  <si>
    <t>Stainless Steel Tapping Sleeves 8" x 6" MJ</t>
  </si>
  <si>
    <t>Stainless Steel Tapping Sleeves 8" x 6" FL</t>
  </si>
  <si>
    <t>Stainless Steel Tapping Sleeves 8" x 8" MJ</t>
  </si>
  <si>
    <t>Stainless Steel Tapping Sleeves 8" x 8" FL</t>
  </si>
  <si>
    <t>Stainless Steel Tapping Sleeves 12" x 4" MJ</t>
  </si>
  <si>
    <t>Stainless Steel Tapping Sleeves 12" x 4" FL</t>
  </si>
  <si>
    <t>Stainless Steel Tapping Sleeves 12" x 6" MJ</t>
  </si>
  <si>
    <t>Stainless Steel Tapping Sleeves 12" x 6" FL</t>
  </si>
  <si>
    <t>Stainless Steel Tapping Sleeves 12" x 8" MJ</t>
  </si>
  <si>
    <t>Stainless Steel Tapping Sleeves 12" x 8" FL</t>
  </si>
  <si>
    <t>Stainless Steel Tapping Sleeves 12" x 12" MJ</t>
  </si>
  <si>
    <t>Stainless Steel Tapping Sleeves 12' x 12" FL</t>
  </si>
  <si>
    <t>HD Stainless Steel Tapping Sleeves 6" x 4" MJ</t>
  </si>
  <si>
    <t>HD Stainless Steel Tapping Sleeves 6" x 6" MJ</t>
  </si>
  <si>
    <t>HD Stainless Steel Tapping Sleeves 8" x 4" MJ</t>
  </si>
  <si>
    <t>HD Stainless Steel Tapping Sleeves 8" x 6" MJ</t>
  </si>
  <si>
    <t>HD Stainless Steel Tapping Sleeves 8" x 8" MJ</t>
  </si>
  <si>
    <t>HD Stainless Steel Tapping Sleeves 12"x 4" MJ</t>
  </si>
  <si>
    <t>HD Stainless Steel Tapping Sleeves 12" x 6" MJ</t>
  </si>
  <si>
    <t>HD Stainless Steel Tapping Sleeves 12" x 8" MJ</t>
  </si>
  <si>
    <t>HD Stainless Steel Tapping Sleeves 12" x 12" MJ</t>
  </si>
  <si>
    <t>Fabricated Steel Tapping Sleeves 16" x 6" MJ</t>
  </si>
  <si>
    <t>Fabricated Steel Tapping Sleeves 16" x 6" FL</t>
  </si>
  <si>
    <t>Fabricated Tapping Sleeves 16" x 8" MJ</t>
  </si>
  <si>
    <t>Fabricated Tapping Sleeves 16" x 8" FL</t>
  </si>
  <si>
    <t>Fabricated Tapping Sleeves 16" x 12" MJ</t>
  </si>
  <si>
    <t>Fabricated Tapping Sleeves 16" x 12" FL</t>
  </si>
  <si>
    <t>Fabricated Tapping Sleeves 20" x 6" MJ</t>
  </si>
  <si>
    <t>Fabricated Tapping Sleeves 20" x 6" FL</t>
  </si>
  <si>
    <t>Fabricated Tapping Sleeves 20" x 12" MJ</t>
  </si>
  <si>
    <t>Fabricated Steel Tapping Sleeves 20" x 8" MJ</t>
  </si>
  <si>
    <t>Fabricated Steel Tapping Sleeves 20" x 8" FL</t>
  </si>
  <si>
    <t>Fabricated Steel Tapping Sleeves 24" x 6" MJ</t>
  </si>
  <si>
    <t>Fabricated Steel Tapping Sleeves 24" x 6" FL</t>
  </si>
  <si>
    <t>Fabricated Steel Tapping Sleeves 24" x 8" MJ</t>
  </si>
  <si>
    <t>Fabricated Steel Tapping Sleeves 24" x 8" FL</t>
  </si>
  <si>
    <t>Fabricated Steel Tapping Sleeves 30" x 6" MJ</t>
  </si>
  <si>
    <t>Fabricated Steel Tapping Sleeves 30" x 6" FL</t>
  </si>
  <si>
    <t>Fabricated Steel Tapping Sleeves 30" x 8" MJ</t>
  </si>
  <si>
    <t>Fabricated Steel Tapping Sleeves 30" x 8" FL</t>
  </si>
  <si>
    <t>3" Repair Sleeves - 7 1/2" long</t>
  </si>
  <si>
    <t>3" Repair Sleeves - 12" long</t>
  </si>
  <si>
    <t>4" Repair Sleeves - 7 1/2" long</t>
  </si>
  <si>
    <t>6" Repair Sleeves - 7 1/2" long</t>
  </si>
  <si>
    <t>6" Repair Sleeves -  12 1/2" long</t>
  </si>
  <si>
    <t>6" Repair Sleeves - 18" long</t>
  </si>
  <si>
    <t>8" Repair Sleeves - 7 1/2" long</t>
  </si>
  <si>
    <t>8" Repair Sleeves - 12" long</t>
  </si>
  <si>
    <t>8" Repair Sleeves - 18" long</t>
  </si>
  <si>
    <t>10" Repair Sleeves - 12" long</t>
  </si>
  <si>
    <t>12" Repair Sleeves - 7 1/2" long</t>
  </si>
  <si>
    <t>6" Repair Sleeves 7 1/2" long with 3/4" CC outlet</t>
  </si>
  <si>
    <t>6" Repair Sleeves 7 1/2" long with 1" CC outlet</t>
  </si>
  <si>
    <t>6" Repair Sleeves 12 1/2"  w/ 1 1/2" CC Outlet</t>
  </si>
  <si>
    <t>6" Repair Sleeves 12 1/2" w/  2" CC outlet</t>
  </si>
  <si>
    <t>Maplewood Fire Hydrant DDP 8' bury w/Storz</t>
  </si>
  <si>
    <t>Maplewood Fire Hydrant DDP 9' bury w/Storz</t>
  </si>
  <si>
    <t>Saint Paul Fire Hydrant DP 8' bury w/ Storz</t>
  </si>
  <si>
    <t>Saint Paul Fire Hydrant DP 9' bury w/ Storz</t>
  </si>
  <si>
    <t>Saint Paul Suburban Fire Hydrant DDP 8' bury</t>
  </si>
  <si>
    <t>Saint Paul Suburban Fire Hydrant DDP 8' bury w/Storz</t>
  </si>
  <si>
    <t>Saint Paul Classic Style Head Hydrant DP 8' bury</t>
  </si>
  <si>
    <t>Saint Paul Classic Style Head Hydrant DP 8' bury w/Storz</t>
  </si>
  <si>
    <t>Offset Bend PEPE 6" x 6"</t>
  </si>
  <si>
    <t>Offset Bend PEPE 6" x 12"</t>
  </si>
  <si>
    <t>3" pipe size restraining gasket</t>
  </si>
  <si>
    <t>4" pipe size restraining gasket</t>
  </si>
  <si>
    <t>6" pipe size restraining gasket</t>
  </si>
  <si>
    <t>8" pipe size restraining gasket</t>
  </si>
  <si>
    <t>12" pipe size restraining gasket</t>
  </si>
  <si>
    <t>4" Waterous Valve Box Adapter</t>
  </si>
  <si>
    <t>6" Waterous Valve Box Adapter</t>
  </si>
  <si>
    <t>8" Waterous Valve Box Adapter</t>
  </si>
  <si>
    <t>12" Waterous Valve Box Adapter</t>
  </si>
  <si>
    <t>12" Valve Box Adaptor For GA Butterly Valve</t>
  </si>
  <si>
    <t>16"-20" GA Valve Box Adapter</t>
  </si>
  <si>
    <t>24" CA Valve Box Adapter</t>
  </si>
  <si>
    <t>24" Valmatic Valve Box Adapter</t>
  </si>
  <si>
    <t>2" - 90 Degree Sweep bend Certa Lock Male x Certa Lock Male</t>
  </si>
  <si>
    <t>2" - 45 Degree bend Certa Lock Male x Certa Lock Male</t>
  </si>
  <si>
    <t>2" - 90 Degree bend Certa Lock Male x Certa Lock Male</t>
  </si>
  <si>
    <t>16" x 1" (Ford Only)</t>
  </si>
  <si>
    <t>16" x 1 1/2" (Ford Only)</t>
  </si>
  <si>
    <t>16" x 2" (Ford Only)</t>
  </si>
  <si>
    <t>12" x 1"</t>
  </si>
  <si>
    <t>20" x 1"</t>
  </si>
  <si>
    <t>20" x 1 1/2"</t>
  </si>
  <si>
    <t>20" x 2"</t>
  </si>
  <si>
    <t>Gate Valve - MJRS 4" O.S. C110 (One side only)</t>
  </si>
  <si>
    <t>Gate Valve - MJRS 6" O.S. C110 (One side only)</t>
  </si>
  <si>
    <t>Gate Valve - MJRS 12" O.S. C110 (One side only)</t>
  </si>
  <si>
    <t>2" Pipe SDR17 CL250 w/non-permanent gskt cplg</t>
  </si>
  <si>
    <t>2" Nipple Certa Lock Male x Male Iron Pipe Thread</t>
  </si>
  <si>
    <t>2" Adapter Certa Lock Male x Solvent Weld Bell</t>
  </si>
  <si>
    <t>2" O-Ring non-permanent</t>
  </si>
  <si>
    <t>TEE MJ 16" x 12"</t>
  </si>
  <si>
    <t>TEE MJ 16" x 8"</t>
  </si>
  <si>
    <t>TEE MJ 20" x 12"</t>
  </si>
  <si>
    <t>18"-20" V-Bio Polywrap</t>
  </si>
  <si>
    <t>14"-16" V-Bio Polywrap</t>
  </si>
  <si>
    <t>10"-12" V-Bio Polywrap</t>
  </si>
  <si>
    <t>3"-8" V-Bio Polywrap</t>
  </si>
  <si>
    <t>24" V-Bio Polywrap</t>
  </si>
  <si>
    <t>30" V-Bio Polywrap</t>
  </si>
  <si>
    <t>36"-42" V-Bio Polywrap</t>
  </si>
  <si>
    <t>Solid Sleeve MJ 12" x 12" Comp C153</t>
  </si>
  <si>
    <t>8" Female x Female Certa Lock Coupling w/1" Female Iron Pipe Thread tapped outlet ( non-permanent)</t>
  </si>
  <si>
    <t>2" Certa Lock Coupling non-permanent - beveled</t>
  </si>
  <si>
    <t>2" Certa Lock Coupling - beveled</t>
  </si>
  <si>
    <t>2" Grooving Jig</t>
  </si>
  <si>
    <t>Bend MJPE 1/32 or 11 1/4 deg 16"</t>
  </si>
  <si>
    <t>Offset Bend MJPE 12" x 6" Drop</t>
  </si>
  <si>
    <t>TEE MJ 16" x 16"</t>
  </si>
  <si>
    <t>7" gate box, top section #78, 26" (Heavy Duty)</t>
  </si>
  <si>
    <t>9 5/8" drop lid covers, skirtless (Heavy Duty)</t>
  </si>
  <si>
    <t>Top section - 26" (Heavy Duty)</t>
  </si>
  <si>
    <t>Small gate box, 1 1/8" riser (Heavy Duty)</t>
  </si>
  <si>
    <t>Small gate box, 2 1/4" riser (Heavy Duty)</t>
  </si>
  <si>
    <t>Small gate box - inside extention 2" - 9" (Heavy Duty)</t>
  </si>
  <si>
    <t>Small gate box, extention #58 - 14" height increase (Heavy Duty)</t>
  </si>
  <si>
    <t>Extention #59 - 18" height increase (Heavy Duty)</t>
  </si>
  <si>
    <t>Bottom section - 36" (Heavy Duty)</t>
  </si>
  <si>
    <t>Drop lids, 5 1/4" (Heavy Duty)</t>
  </si>
  <si>
    <t>Round base #4 (Heavy Duty)</t>
  </si>
  <si>
    <t>Round base #6 (Heavy Duty)</t>
  </si>
  <si>
    <t>Cross MJ 12" x 12"</t>
  </si>
  <si>
    <t>Cross MJ 8" x 6"</t>
  </si>
  <si>
    <t>Cross MJ 20" x 12"</t>
  </si>
  <si>
    <t>Cross MJ 6" x 6"</t>
  </si>
  <si>
    <t>PART 1, SECTION A: Stop Boxes and Components</t>
  </si>
  <si>
    <t>PART 1, SECTION B: 7" Valve Box Parts</t>
  </si>
  <si>
    <t>PART 1, SECTION C: 5 1/4" Valve Boxes and Components</t>
  </si>
  <si>
    <t>PART 1, SECTION D:  Restrained Joint PVC Pipe</t>
  </si>
  <si>
    <t>PART 1, SECTION E:  Ductile Iron Service Saddles - 4" to 12"</t>
  </si>
  <si>
    <t>PART 2, SECTION F:  Ductile Iron Pipe</t>
  </si>
  <si>
    <t>PART 2, SECTION G:  Ductile Iron Pipe Pressure Fittings</t>
  </si>
  <si>
    <t>PART 2, SECTION H:  Valves</t>
  </si>
  <si>
    <t>PART 2, SECTION I:  Tapping and Repair Sleeves</t>
  </si>
  <si>
    <t>PART 2, SECTION J:  Restraint Glands</t>
  </si>
  <si>
    <t>DI MJ Restraint Gland - 12"</t>
  </si>
  <si>
    <t>DI MJ Restraint Gland - 16"</t>
  </si>
  <si>
    <t>DI MJ Restraint Gland - 20"</t>
  </si>
  <si>
    <t>DI MJ Restraint Gland - 24"</t>
  </si>
  <si>
    <t>DI MJ Restraint Gland - 30"</t>
  </si>
  <si>
    <t>DI MJ Restraint Gland - 36"</t>
  </si>
  <si>
    <t>DI MJ Restraint Gland - 42"</t>
  </si>
  <si>
    <t>DI MJ Restraint Gland - 48"</t>
  </si>
  <si>
    <t>DI MJ Restraint Gland - 12" (Oversized)</t>
  </si>
  <si>
    <t>DI MJ Restraint Gland - 16" (Oversized)</t>
  </si>
  <si>
    <t>DI MJ Restraint Gland - 20" (Oversized)</t>
  </si>
  <si>
    <t>DI MJ Restraint Gland - 24" (Oversized)</t>
  </si>
  <si>
    <t>DI MJ Restraint Gland - 30" (Oversized)</t>
  </si>
  <si>
    <t>DI MJ Restraint Gland - 36" (Oversized)</t>
  </si>
  <si>
    <t>PART 2, SECTION K:  Hydrants</t>
  </si>
  <si>
    <t>SECTION N:  V-Bio Polywrap</t>
  </si>
  <si>
    <t>DI MJ Restraint Gland - 3"</t>
  </si>
  <si>
    <t>DI MJ Restraint Gland - 4"</t>
  </si>
  <si>
    <t>DI MJ Restraint Gland - 6"</t>
  </si>
  <si>
    <t>DI MJ Restraint Gland - 8"</t>
  </si>
  <si>
    <t>Cross MJ 6" x 6" (Zinc Coated)</t>
  </si>
  <si>
    <t>Cross MJ 8" x 6" (Zinc Coated)</t>
  </si>
  <si>
    <t>Cross MJ 8" x 8" (Zinc Coated)</t>
  </si>
  <si>
    <t>Cross MJ 12" x 12" (Zinc Coated)</t>
  </si>
  <si>
    <t>Cross MJ 20" x 12" (Zinc Coated)</t>
  </si>
  <si>
    <t>TEE MJ 6" x 6" (Zinc Coated)</t>
  </si>
  <si>
    <t>TEE MJ 8" x 4" (Zinc Coated)</t>
  </si>
  <si>
    <t>TEE MJ 8" x 6" (Zinc Coated)</t>
  </si>
  <si>
    <t>TEE MJ 8" x 8" (Zinc Coated)</t>
  </si>
  <si>
    <t>TEE MJ 12" x 4" (Zinc Coated)</t>
  </si>
  <si>
    <t>TEE MJ 12" x 6" (Zinc Coated)</t>
  </si>
  <si>
    <t>TEE MJ 12 x 8" (Zinc Coated)</t>
  </si>
  <si>
    <t>TEE MJ 12" x 12" (Zinc Coated)</t>
  </si>
  <si>
    <t>TEE MJ 16" x 6" (Zinc Coated)</t>
  </si>
  <si>
    <t>TEE MJ 16" x 8" (Zinc Coated)</t>
  </si>
  <si>
    <t>TEE MJ 16" x 12" (Zinc Coated)</t>
  </si>
  <si>
    <t>TEE MJ 16" x 16" (Zinc Coated)</t>
  </si>
  <si>
    <t>TEE MJ 24" x 8" (Zinc Coated)</t>
  </si>
  <si>
    <t>TEE MJ 20" x 6" (Zinc Coated)</t>
  </si>
  <si>
    <t>TEE MJ 20" x 8" (Zinc Coated)</t>
  </si>
  <si>
    <t>TEE MJ 20" x 12" (Zinc Coated)</t>
  </si>
  <si>
    <t>TEE MJ 30" x 20" (Zinc Coated)</t>
  </si>
  <si>
    <t>CP Test Station</t>
  </si>
  <si>
    <t>32-lb Magnesium Anode (bare weight)</t>
  </si>
  <si>
    <t>6" Wide Range Restrained Coupling</t>
  </si>
  <si>
    <t>8" Wide Range Restrained Coupling</t>
  </si>
  <si>
    <t>Restrained Joint End Hydrant Saint Paul Fire Hydrant DP 8’ bury w/ Storz</t>
  </si>
  <si>
    <t>TBD</t>
  </si>
  <si>
    <t>Reducer MJMJ 16" x 12"</t>
  </si>
  <si>
    <t>Reducer MJPE 16" x 12"</t>
  </si>
  <si>
    <t>4" Repair Sleeves - 12" long</t>
  </si>
  <si>
    <t>roll</t>
  </si>
  <si>
    <t xml:space="preserve">Gate Valve - 6" Restrained Joint End </t>
  </si>
  <si>
    <t xml:space="preserve">Gate Valve - 8" Restrained Joint End </t>
  </si>
  <si>
    <t>Weld Cap Kit</t>
  </si>
  <si>
    <t>ID #</t>
  </si>
  <si>
    <t>12" Repair Sleeves - 12" long</t>
  </si>
  <si>
    <t>6" Repair Sleeves -  12" long w/1"CC Tap</t>
  </si>
  <si>
    <t>16" Repair Sleeves - 12" long</t>
  </si>
  <si>
    <t>16" Repair Sleeves - 16" long</t>
  </si>
  <si>
    <t>16" Repair Sleeves - 20" long</t>
  </si>
  <si>
    <t>Saint Paul Fire Hydrant DP 7' bury w/ Storz</t>
  </si>
  <si>
    <t>Saint Paul Fire Hydrant DP 6' bury w/ Storz</t>
  </si>
  <si>
    <t>ESTIMATED QUANTITY</t>
  </si>
  <si>
    <t>TOTAL PRICE</t>
  </si>
  <si>
    <t>UNIT PRICE</t>
  </si>
  <si>
    <t>UNITS</t>
  </si>
  <si>
    <t>LINE #</t>
  </si>
  <si>
    <t xml:space="preserve">Note:  Owner reserves the right to accept/reject any or all line items. 
 Quantities listed are an estimate; the unit bid price will be used in all instances for any quantity in the line item.
</t>
  </si>
  <si>
    <t>3" MJ, Thickness Class 54</t>
  </si>
  <si>
    <t>AYMcDonald Model #5628R, AYMcD#4514001, 1-1/2" Support Ring</t>
  </si>
  <si>
    <t>AYMcDonald Stop Box - Cover only #5627C, #4514238</t>
  </si>
  <si>
    <t>Bottom Section 2" w/o ring AYMcd Model #5628BS, or approved equal</t>
  </si>
  <si>
    <t>tbd</t>
  </si>
  <si>
    <t>AY McDonald 1.5” Complete Curb Box Assembly #5623 w/5627 L Lid and 5622BUSH bushing</t>
  </si>
  <si>
    <t>Large to Small Gatebox Adaptor</t>
  </si>
  <si>
    <t>PART 2 - WATER MAIN MATERIALS</t>
  </si>
  <si>
    <t>Item</t>
  </si>
  <si>
    <t>Solid Sleeve MJ 16" x 15" OS C110</t>
  </si>
  <si>
    <t>DI MJ Restraint Gland - 4" (Oversized)</t>
  </si>
  <si>
    <t>DI MJ Restraint Gland - 6" (Oversized)</t>
  </si>
  <si>
    <t>DI MJ Restraint Gland - 8" (Oversized)</t>
  </si>
  <si>
    <t>Mueller 0.5' Extension A-320</t>
  </si>
  <si>
    <t>Mueller 1.0' Extension A-320</t>
  </si>
  <si>
    <t>PART 2, SECTION L: Miscellaneous Ductile Iron Pipe Fittings</t>
  </si>
  <si>
    <t>PART 2, SECTION M:  Restraining Gaskets</t>
  </si>
  <si>
    <t>PART 2, SECTION O:  Magnesium Anodes</t>
  </si>
  <si>
    <t>TOTAL BID PART 1 WATER SERVICE MATERIALS</t>
  </si>
  <si>
    <t>PART 1 WATER SERVICE MATERIALS</t>
  </si>
  <si>
    <t>NORMAL RESPONSE TIME</t>
  </si>
  <si>
    <t>EMERGENCY RESPONSE TIME</t>
  </si>
  <si>
    <t>DISCOUNT OFF LIST FOR ALL ITEMS NOT LISTED ABOVE</t>
  </si>
  <si>
    <t>CONTACT PERSON TO PLACE ORDERS</t>
  </si>
  <si>
    <t>TELEPHONE</t>
  </si>
  <si>
    <t>EMAIL</t>
  </si>
  <si>
    <t>FAX</t>
  </si>
  <si>
    <t>24/7/365 CONTACT PERSON FOR 2 HOUR MAX EMERGENCY DEPLOYMENT</t>
  </si>
  <si>
    <t>BACKUP CONTACT PERSON FOR 24/7/365 2 HOUR MAX EMERGENCY DEPLOYMENT</t>
  </si>
  <si>
    <t>COMPANY</t>
  </si>
  <si>
    <t>ADDRESS</t>
  </si>
  <si>
    <t>CITY, STATE, ZIP</t>
  </si>
  <si>
    <t xml:space="preserve">CONTACT  </t>
  </si>
  <si>
    <t>PHONE</t>
  </si>
  <si>
    <t>EIN</t>
  </si>
  <si>
    <t>2" Curb Box Repair Coupling, with Set Screws</t>
  </si>
  <si>
    <t>1 1/2" Curb Box Repair Coupling, with Set Screws</t>
  </si>
  <si>
    <t>Solid Sleeve MJ 8" x 12" Comp C153</t>
  </si>
  <si>
    <t>Solid Sleeve MJ 6" x 12" Comp C153</t>
  </si>
  <si>
    <t>Solid Sleeve MJ 6" x 12" OS C110</t>
  </si>
  <si>
    <t>12" MJ-MJ butterfly valves</t>
  </si>
  <si>
    <t>20" MJ-MJ butterfly valves OS (same as 303 above)</t>
  </si>
  <si>
    <t>16" MJ-MJ butterfly valves OS (same as 125 above)</t>
  </si>
  <si>
    <t>12" MJ-MJ butterfly valves OS (same as 416 above)</t>
  </si>
  <si>
    <t>24" MJ-MJ butterfly valves OS (same as 305 above)</t>
  </si>
  <si>
    <t>Stop Box Extension 2" x 24" Threaded</t>
  </si>
  <si>
    <t>Stop Box Extension 1 1/2" x 24" Threaded</t>
  </si>
  <si>
    <t>TOTAL BID PART 2 WATER MAIN MATERIALS
Please enter this amount on line response on Supplier Portal via www.stpaulbids.com</t>
  </si>
  <si>
    <r>
      <rPr>
        <b/>
        <sz val="14"/>
        <color rgb="FFFF0000"/>
        <rFont val="Arial"/>
        <family val="2"/>
      </rPr>
      <t>EVENT 1348 BID FORM SUMMARY</t>
    </r>
    <r>
      <rPr>
        <b/>
        <sz val="14"/>
        <color theme="1"/>
        <rFont val="Arial"/>
        <family val="2"/>
      </rPr>
      <t xml:space="preserve">
</t>
    </r>
  </si>
  <si>
    <t>CORE AND MAIN</t>
  </si>
  <si>
    <t>Dakota Supply Group</t>
  </si>
  <si>
    <t>Ferguson Enterprises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</si>
</sst>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##0000;###0000"/>
    <numFmt numFmtId="165" formatCode="###0;###0"/>
  </numFmts>
  <fonts count="15" x14ac:knownFonts="1">
    <font>
      <sz val="10"/>
      <color rgb="FF000000"/>
      <name val="Times New Roman"/>
      <charset val="204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trike/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16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FF0000"/>
      <name val="Arial"/>
      <family val="2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7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BE6F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80">
    <xf numFmtId="0" fontId="0" fillId="0" borderId="0" xfId="0" applyAlignment="1">
      <alignment horizontal="left" vertical="top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4" fontId="1" fillId="0" borderId="1" xfId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44" fontId="1" fillId="0" borderId="0" xfId="1" applyFont="1" applyFill="1" applyBorder="1" applyAlignment="1">
      <alignment horizontal="center" vertical="center" wrapText="1"/>
    </xf>
    <xf numFmtId="44" fontId="1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44" fontId="1" fillId="0" borderId="1" xfId="1" applyFont="1" applyFill="1" applyBorder="1" applyAlignment="1">
      <alignment horizontal="left" vertical="center" wrapText="1"/>
    </xf>
    <xf numFmtId="44" fontId="2" fillId="0" borderId="1" xfId="1" applyFont="1" applyFill="1" applyBorder="1" applyAlignment="1">
      <alignment horizontal="left" vertical="center" wrapText="1"/>
    </xf>
    <xf numFmtId="44" fontId="1" fillId="0" borderId="1" xfId="0" applyNumberFormat="1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4" fontId="3" fillId="4" borderId="1" xfId="0" applyNumberFormat="1" applyFont="1" applyFill="1" applyBorder="1" applyAlignment="1">
      <alignment horizontal="center" vertical="center" wrapText="1"/>
    </xf>
    <xf numFmtId="44" fontId="2" fillId="4" borderId="1" xfId="0" applyNumberFormat="1" applyFont="1" applyFill="1" applyBorder="1" applyAlignment="1">
      <alignment horizontal="left" vertical="center" wrapText="1"/>
    </xf>
    <xf numFmtId="44" fontId="2" fillId="4" borderId="1" xfId="0" applyNumberFormat="1" applyFont="1" applyFill="1" applyBorder="1" applyAlignment="1">
      <alignment horizontal="center" vertical="center" wrapText="1"/>
    </xf>
    <xf numFmtId="44" fontId="2" fillId="4" borderId="1" xfId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4" fontId="1" fillId="0" borderId="4" xfId="1" applyFont="1" applyFill="1" applyBorder="1" applyAlignment="1">
      <alignment horizontal="center" vertical="center" wrapText="1"/>
    </xf>
    <xf numFmtId="44" fontId="1" fillId="0" borderId="4" xfId="0" applyNumberFormat="1" applyFont="1" applyBorder="1" applyAlignment="1">
      <alignment horizontal="left" vertical="center" wrapText="1"/>
    </xf>
    <xf numFmtId="44" fontId="1" fillId="3" borderId="1" xfId="0" applyNumberFormat="1" applyFont="1" applyFill="1" applyBorder="1" applyAlignment="1">
      <alignment horizontal="left" vertical="center" wrapText="1"/>
    </xf>
    <xf numFmtId="44" fontId="1" fillId="4" borderId="1" xfId="1" applyFont="1" applyFill="1" applyBorder="1" applyAlignment="1">
      <alignment horizontal="left" vertical="center" wrapText="1"/>
    </xf>
    <xf numFmtId="44" fontId="9" fillId="5" borderId="1" xfId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44" fontId="1" fillId="0" borderId="0" xfId="1" applyFont="1" applyAlignment="1">
      <alignment horizontal="left" vertical="center" wrapText="1"/>
    </xf>
    <xf numFmtId="44" fontId="0" fillId="0" borderId="5" xfId="1" applyFont="1" applyBorder="1" applyAlignment="1">
      <alignment horizontal="left" vertical="center" wrapText="1"/>
    </xf>
    <xf numFmtId="44" fontId="1" fillId="0" borderId="1" xfId="1" applyFont="1" applyBorder="1" applyAlignment="1">
      <alignment vertical="center" wrapText="1"/>
    </xf>
    <xf numFmtId="44" fontId="3" fillId="3" borderId="4" xfId="1" applyFont="1" applyFill="1" applyBorder="1" applyAlignment="1">
      <alignment vertical="center" wrapText="1"/>
    </xf>
    <xf numFmtId="44" fontId="14" fillId="6" borderId="5" xfId="1" applyFont="1" applyFill="1" applyBorder="1" applyAlignment="1">
      <alignment horizontal="left" vertical="top" wrapText="1" indent="2"/>
    </xf>
    <xf numFmtId="44" fontId="10" fillId="4" borderId="1" xfId="1" applyFont="1" applyFill="1" applyBorder="1" applyAlignment="1">
      <alignment vertical="center" wrapText="1"/>
    </xf>
    <xf numFmtId="44" fontId="8" fillId="0" borderId="0" xfId="1" applyFont="1" applyAlignment="1">
      <alignment vertical="center" wrapText="1"/>
    </xf>
    <xf numFmtId="44" fontId="3" fillId="3" borderId="3" xfId="1" applyFont="1" applyFill="1" applyBorder="1" applyAlignment="1">
      <alignment vertical="center" wrapText="1"/>
    </xf>
    <xf numFmtId="44" fontId="0" fillId="0" borderId="0" xfId="1" applyFont="1" applyAlignment="1">
      <alignment vertical="top" wrapText="1"/>
    </xf>
    <xf numFmtId="0" fontId="1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/>
    </xf>
    <xf numFmtId="44" fontId="3" fillId="3" borderId="6" xfId="1" applyFont="1" applyFill="1" applyBorder="1" applyAlignment="1">
      <alignment vertical="center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1" fillId="4" borderId="10" xfId="0" applyFont="1" applyFill="1" applyBorder="1" applyAlignment="1">
      <alignment horizontal="center" vertical="center" wrapText="1"/>
    </xf>
    <xf numFmtId="44" fontId="2" fillId="4" borderId="11" xfId="1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44" fontId="3" fillId="4" borderId="13" xfId="0" applyNumberFormat="1" applyFont="1" applyFill="1" applyBorder="1" applyAlignment="1">
      <alignment vertical="center" wrapText="1"/>
    </xf>
    <xf numFmtId="44" fontId="2" fillId="4" borderId="13" xfId="1" applyFont="1" applyFill="1" applyBorder="1" applyAlignment="1">
      <alignment horizontal="center" vertical="center" wrapText="1"/>
    </xf>
    <xf numFmtId="44" fontId="3" fillId="0" borderId="13" xfId="1" applyFont="1" applyBorder="1" applyAlignment="1">
      <alignment vertical="center" wrapText="1"/>
    </xf>
    <xf numFmtId="44" fontId="1" fillId="0" borderId="13" xfId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4" fontId="2" fillId="0" borderId="3" xfId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1"/>
  <sheetViews>
    <sheetView tabSelected="1" topLeftCell="A467" zoomScaleNormal="100" workbookViewId="0">
      <selection activeCell="Q479" sqref="Q479"/>
    </sheetView>
  </sheetViews>
  <sheetFormatPr defaultColWidth="9.33203125" defaultRowHeight="15.75" x14ac:dyDescent="0.2"/>
  <cols>
    <col min="1" max="1" width="5.5" style="8" customWidth="1"/>
    <col min="2" max="2" width="7.1640625" style="8" customWidth="1"/>
    <col min="3" max="3" width="42.1640625" style="9" customWidth="1"/>
    <col min="4" max="4" width="13.6640625" style="8" customWidth="1"/>
    <col min="5" max="5" width="7.33203125" style="8" customWidth="1"/>
    <col min="6" max="6" width="21.83203125" style="14" customWidth="1"/>
    <col min="7" max="7" width="28.6640625" style="15" customWidth="1"/>
    <col min="8" max="8" width="19.6640625" style="50" customWidth="1"/>
    <col min="9" max="9" width="25.83203125" style="50" customWidth="1"/>
    <col min="10" max="11" width="25.83203125" style="9" customWidth="1"/>
    <col min="12" max="16384" width="9.33203125" style="9"/>
  </cols>
  <sheetData>
    <row r="1" spans="1:11" ht="55.5" customHeight="1" x14ac:dyDescent="0.25">
      <c r="A1" s="62" t="s">
        <v>487</v>
      </c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1" ht="18" x14ac:dyDescent="0.25">
      <c r="A2" s="65"/>
      <c r="B2" s="35"/>
      <c r="C2" s="35"/>
      <c r="D2" s="35"/>
      <c r="E2" s="35"/>
      <c r="F2" s="38" t="s">
        <v>488</v>
      </c>
      <c r="G2" s="38"/>
      <c r="H2" s="38" t="s">
        <v>489</v>
      </c>
      <c r="I2" s="38"/>
      <c r="J2" s="38" t="s">
        <v>490</v>
      </c>
      <c r="K2" s="66"/>
    </row>
    <row r="3" spans="1:11" ht="30" customHeight="1" x14ac:dyDescent="0.2">
      <c r="A3" s="67" t="s">
        <v>437</v>
      </c>
      <c r="B3" s="22" t="s">
        <v>425</v>
      </c>
      <c r="C3" s="23" t="s">
        <v>447</v>
      </c>
      <c r="D3" s="22" t="s">
        <v>433</v>
      </c>
      <c r="E3" s="24" t="s">
        <v>436</v>
      </c>
      <c r="F3" s="25" t="s">
        <v>435</v>
      </c>
      <c r="G3" s="25" t="s">
        <v>434</v>
      </c>
      <c r="H3" s="25" t="s">
        <v>435</v>
      </c>
      <c r="I3" s="25" t="s">
        <v>434</v>
      </c>
      <c r="J3" s="25" t="s">
        <v>435</v>
      </c>
      <c r="K3" s="68" t="s">
        <v>434</v>
      </c>
    </row>
    <row r="4" spans="1:11" ht="30" customHeight="1" thickBot="1" x14ac:dyDescent="0.25">
      <c r="A4" s="69"/>
      <c r="B4" s="70" t="s">
        <v>458</v>
      </c>
      <c r="C4" s="70"/>
      <c r="D4" s="70"/>
      <c r="E4" s="70"/>
      <c r="F4" s="70"/>
      <c r="G4" s="71"/>
      <c r="H4" s="72"/>
      <c r="I4" s="73"/>
      <c r="J4" s="74"/>
      <c r="K4" s="75"/>
    </row>
    <row r="5" spans="1:11" ht="30" customHeight="1" x14ac:dyDescent="0.2">
      <c r="A5" s="59"/>
      <c r="B5" s="60" t="s">
        <v>360</v>
      </c>
      <c r="C5" s="60"/>
      <c r="D5" s="60"/>
      <c r="E5" s="60"/>
      <c r="F5" s="60"/>
      <c r="G5" s="60"/>
      <c r="H5" s="61"/>
      <c r="I5" s="61"/>
      <c r="J5" s="60"/>
      <c r="K5" s="60"/>
    </row>
    <row r="6" spans="1:11" ht="30" customHeight="1" x14ac:dyDescent="0.2">
      <c r="A6" s="7">
        <f>A5+1</f>
        <v>1</v>
      </c>
      <c r="B6" s="1">
        <v>30</v>
      </c>
      <c r="C6" s="4" t="s">
        <v>440</v>
      </c>
      <c r="D6" s="3">
        <v>600</v>
      </c>
      <c r="E6" s="2" t="s">
        <v>0</v>
      </c>
      <c r="F6" s="11">
        <v>6.15</v>
      </c>
      <c r="G6" s="17">
        <f>F6*D6</f>
        <v>3690</v>
      </c>
      <c r="H6" s="51">
        <v>10.64</v>
      </c>
      <c r="I6" s="17">
        <f>H6*D6</f>
        <v>6384</v>
      </c>
      <c r="J6" s="11">
        <v>9.92</v>
      </c>
      <c r="K6" s="17">
        <v>5952</v>
      </c>
    </row>
    <row r="7" spans="1:11" ht="30" customHeight="1" x14ac:dyDescent="0.2">
      <c r="A7" s="7">
        <f>A6+1</f>
        <v>2</v>
      </c>
      <c r="B7" s="3">
        <v>975</v>
      </c>
      <c r="C7" s="4" t="s">
        <v>6</v>
      </c>
      <c r="D7" s="3">
        <v>600</v>
      </c>
      <c r="E7" s="2" t="s">
        <v>0</v>
      </c>
      <c r="F7" s="11">
        <v>24.4</v>
      </c>
      <c r="G7" s="17">
        <f t="shared" ref="G7:G21" si="0">F7*D7</f>
        <v>14640</v>
      </c>
      <c r="H7" s="51">
        <v>28.788</v>
      </c>
      <c r="I7" s="17">
        <f t="shared" ref="I7:I21" si="1">H7*D7</f>
        <v>17272.8</v>
      </c>
      <c r="J7" s="11">
        <v>28.37</v>
      </c>
      <c r="K7" s="17">
        <v>17022</v>
      </c>
    </row>
    <row r="8" spans="1:11" ht="30" customHeight="1" x14ac:dyDescent="0.2">
      <c r="A8" s="7">
        <f t="shared" ref="A8:A44" si="2">A7+1</f>
        <v>3</v>
      </c>
      <c r="B8" s="3">
        <v>978</v>
      </c>
      <c r="C8" s="4" t="s">
        <v>442</v>
      </c>
      <c r="D8" s="3">
        <v>600</v>
      </c>
      <c r="E8" s="2" t="s">
        <v>0</v>
      </c>
      <c r="F8" s="11">
        <v>168</v>
      </c>
      <c r="G8" s="17">
        <f t="shared" si="0"/>
        <v>100800</v>
      </c>
      <c r="H8" s="51">
        <v>195.03299999999999</v>
      </c>
      <c r="I8" s="17">
        <f t="shared" si="1"/>
        <v>117019.79999999999</v>
      </c>
      <c r="J8" s="11">
        <v>58.315789473684212</v>
      </c>
      <c r="K8" s="17">
        <v>34989.473684210527</v>
      </c>
    </row>
    <row r="9" spans="1:11" ht="30" customHeight="1" x14ac:dyDescent="0.2">
      <c r="A9" s="7">
        <f t="shared" si="2"/>
        <v>4</v>
      </c>
      <c r="B9" s="2" t="s">
        <v>7</v>
      </c>
      <c r="C9" s="4" t="s">
        <v>8</v>
      </c>
      <c r="D9" s="3">
        <v>5</v>
      </c>
      <c r="E9" s="2" t="s">
        <v>0</v>
      </c>
      <c r="F9" s="11">
        <v>8</v>
      </c>
      <c r="G9" s="17">
        <f t="shared" si="0"/>
        <v>40</v>
      </c>
      <c r="H9" s="51">
        <v>7.601</v>
      </c>
      <c r="I9" s="17">
        <f t="shared" si="1"/>
        <v>38.005000000000003</v>
      </c>
      <c r="J9" s="11">
        <v>7.49</v>
      </c>
      <c r="K9" s="17">
        <v>37.450000000000003</v>
      </c>
    </row>
    <row r="10" spans="1:11" ht="30" customHeight="1" x14ac:dyDescent="0.2">
      <c r="A10" s="7">
        <f t="shared" si="2"/>
        <v>5</v>
      </c>
      <c r="B10" s="3">
        <v>979</v>
      </c>
      <c r="C10" s="4" t="s">
        <v>9</v>
      </c>
      <c r="D10" s="3">
        <v>120</v>
      </c>
      <c r="E10" s="2" t="s">
        <v>0</v>
      </c>
      <c r="F10" s="11">
        <v>18</v>
      </c>
      <c r="G10" s="17">
        <f t="shared" si="0"/>
        <v>2160</v>
      </c>
      <c r="H10" s="51">
        <v>25.074999999999999</v>
      </c>
      <c r="I10" s="17">
        <f t="shared" si="1"/>
        <v>3009</v>
      </c>
      <c r="J10" s="11">
        <v>14.74</v>
      </c>
      <c r="K10" s="17">
        <v>1768.8</v>
      </c>
    </row>
    <row r="11" spans="1:11" ht="30" customHeight="1" x14ac:dyDescent="0.2">
      <c r="A11" s="7">
        <f t="shared" si="2"/>
        <v>6</v>
      </c>
      <c r="B11" s="3">
        <v>980</v>
      </c>
      <c r="C11" s="4" t="s">
        <v>10</v>
      </c>
      <c r="D11" s="3">
        <v>10</v>
      </c>
      <c r="E11" s="2" t="s">
        <v>0</v>
      </c>
      <c r="F11" s="11">
        <v>22.75</v>
      </c>
      <c r="G11" s="17">
        <f t="shared" si="0"/>
        <v>227.5</v>
      </c>
      <c r="H11" s="51">
        <v>37.1</v>
      </c>
      <c r="I11" s="17">
        <f t="shared" si="1"/>
        <v>371</v>
      </c>
      <c r="J11" s="11">
        <v>35.75</v>
      </c>
      <c r="K11" s="17">
        <v>357.5</v>
      </c>
    </row>
    <row r="12" spans="1:11" ht="30" customHeight="1" x14ac:dyDescent="0.2">
      <c r="A12" s="7">
        <f t="shared" si="2"/>
        <v>7</v>
      </c>
      <c r="B12" s="3">
        <v>1013</v>
      </c>
      <c r="C12" s="4" t="s">
        <v>11</v>
      </c>
      <c r="D12" s="3">
        <v>150</v>
      </c>
      <c r="E12" s="2" t="s">
        <v>0</v>
      </c>
      <c r="F12" s="11">
        <v>6.75</v>
      </c>
      <c r="G12" s="17">
        <f t="shared" si="0"/>
        <v>1012.5</v>
      </c>
      <c r="H12" s="51">
        <v>7.3959999999999999</v>
      </c>
      <c r="I12" s="17">
        <f t="shared" si="1"/>
        <v>1109.4000000000001</v>
      </c>
      <c r="J12" s="11">
        <v>7.29</v>
      </c>
      <c r="K12" s="17">
        <v>1093.5</v>
      </c>
    </row>
    <row r="13" spans="1:11" ht="30" customHeight="1" x14ac:dyDescent="0.2">
      <c r="A13" s="7">
        <f t="shared" si="2"/>
        <v>8</v>
      </c>
      <c r="B13" s="3">
        <v>1074</v>
      </c>
      <c r="C13" s="4" t="s">
        <v>12</v>
      </c>
      <c r="D13" s="3">
        <v>150</v>
      </c>
      <c r="E13" s="2" t="s">
        <v>0</v>
      </c>
      <c r="F13" s="11">
        <v>8.3000000000000007</v>
      </c>
      <c r="G13" s="17">
        <f t="shared" si="0"/>
        <v>1245</v>
      </c>
      <c r="H13" s="51">
        <v>9.0470000000000006</v>
      </c>
      <c r="I13" s="17">
        <f t="shared" si="1"/>
        <v>1357.0500000000002</v>
      </c>
      <c r="J13" s="11">
        <v>8.92</v>
      </c>
      <c r="K13" s="17">
        <v>1338</v>
      </c>
    </row>
    <row r="14" spans="1:11" ht="30" customHeight="1" x14ac:dyDescent="0.2">
      <c r="A14" s="7">
        <f t="shared" si="2"/>
        <v>9</v>
      </c>
      <c r="B14" s="3">
        <v>853</v>
      </c>
      <c r="C14" s="4" t="s">
        <v>13</v>
      </c>
      <c r="D14" s="3">
        <v>20</v>
      </c>
      <c r="E14" s="2" t="s">
        <v>0</v>
      </c>
      <c r="F14" s="11">
        <v>38</v>
      </c>
      <c r="G14" s="17">
        <f t="shared" si="0"/>
        <v>760</v>
      </c>
      <c r="H14" s="51">
        <v>12.451000000000001</v>
      </c>
      <c r="I14" s="17">
        <f t="shared" si="1"/>
        <v>249.02</v>
      </c>
      <c r="J14" s="11">
        <v>36.840000000000003</v>
      </c>
      <c r="K14" s="17">
        <v>736.80000000000007</v>
      </c>
    </row>
    <row r="15" spans="1:11" ht="30" customHeight="1" x14ac:dyDescent="0.2">
      <c r="A15" s="7">
        <f>A14+1</f>
        <v>10</v>
      </c>
      <c r="B15" s="3">
        <v>851</v>
      </c>
      <c r="C15" s="4" t="s">
        <v>14</v>
      </c>
      <c r="D15" s="3">
        <v>100</v>
      </c>
      <c r="E15" s="2" t="s">
        <v>0</v>
      </c>
      <c r="F15" s="11">
        <v>191</v>
      </c>
      <c r="G15" s="17">
        <f t="shared" si="0"/>
        <v>19100</v>
      </c>
      <c r="H15" s="51">
        <v>195.03299999999999</v>
      </c>
      <c r="I15" s="17">
        <f t="shared" si="1"/>
        <v>19503.3</v>
      </c>
      <c r="J15" s="11">
        <v>150.87</v>
      </c>
      <c r="K15" s="17">
        <v>15087</v>
      </c>
    </row>
    <row r="16" spans="1:11" ht="30" customHeight="1" x14ac:dyDescent="0.2">
      <c r="A16" s="7">
        <f t="shared" si="2"/>
        <v>11</v>
      </c>
      <c r="B16" s="2" t="s">
        <v>7</v>
      </c>
      <c r="C16" s="4" t="s">
        <v>441</v>
      </c>
      <c r="D16" s="3">
        <v>1</v>
      </c>
      <c r="E16" s="2" t="s">
        <v>0</v>
      </c>
      <c r="F16" s="11">
        <v>5.6</v>
      </c>
      <c r="G16" s="17">
        <f t="shared" si="0"/>
        <v>5.6</v>
      </c>
      <c r="H16" s="51">
        <v>6.1470000000000002</v>
      </c>
      <c r="I16" s="17">
        <f t="shared" si="1"/>
        <v>6.1470000000000002</v>
      </c>
      <c r="J16" s="11">
        <v>6.06</v>
      </c>
      <c r="K16" s="17">
        <v>6.06</v>
      </c>
    </row>
    <row r="17" spans="1:11" ht="30" customHeight="1" x14ac:dyDescent="0.2">
      <c r="A17" s="7">
        <f t="shared" si="2"/>
        <v>12</v>
      </c>
      <c r="B17" s="2">
        <v>165</v>
      </c>
      <c r="C17" s="4" t="s">
        <v>484</v>
      </c>
      <c r="D17" s="3">
        <v>50</v>
      </c>
      <c r="E17" s="2" t="s">
        <v>0</v>
      </c>
      <c r="F17" s="11">
        <v>45</v>
      </c>
      <c r="G17" s="17">
        <f t="shared" si="0"/>
        <v>2250</v>
      </c>
      <c r="H17" s="51">
        <v>45.360999999999997</v>
      </c>
      <c r="I17" s="17">
        <f t="shared" si="1"/>
        <v>2268.0499999999997</v>
      </c>
      <c r="J17" s="11">
        <v>46.32</v>
      </c>
      <c r="K17" s="17">
        <v>2316</v>
      </c>
    </row>
    <row r="18" spans="1:11" ht="30" customHeight="1" x14ac:dyDescent="0.2">
      <c r="A18" s="7">
        <f t="shared" si="2"/>
        <v>13</v>
      </c>
      <c r="B18" s="2">
        <v>2329</v>
      </c>
      <c r="C18" s="4" t="s">
        <v>485</v>
      </c>
      <c r="D18" s="3">
        <v>50</v>
      </c>
      <c r="E18" s="2" t="s">
        <v>0</v>
      </c>
      <c r="F18" s="11">
        <v>45</v>
      </c>
      <c r="G18" s="17">
        <f t="shared" si="0"/>
        <v>2250</v>
      </c>
      <c r="H18" s="51">
        <v>45.360999999999997</v>
      </c>
      <c r="I18" s="17">
        <f t="shared" si="1"/>
        <v>2268.0499999999997</v>
      </c>
      <c r="J18" s="11">
        <v>46.32</v>
      </c>
      <c r="K18" s="17">
        <v>2316</v>
      </c>
    </row>
    <row r="19" spans="1:11" ht="30" customHeight="1" x14ac:dyDescent="0.2">
      <c r="A19" s="7">
        <f t="shared" si="2"/>
        <v>14</v>
      </c>
      <c r="B19" s="2">
        <v>2330</v>
      </c>
      <c r="C19" s="4" t="s">
        <v>475</v>
      </c>
      <c r="D19" s="3">
        <v>100</v>
      </c>
      <c r="E19" s="2" t="s">
        <v>0</v>
      </c>
      <c r="F19" s="11">
        <v>17</v>
      </c>
      <c r="G19" s="17">
        <f t="shared" si="0"/>
        <v>1700</v>
      </c>
      <c r="H19" s="51">
        <v>8.4130000000000003</v>
      </c>
      <c r="I19" s="17">
        <f t="shared" si="1"/>
        <v>841.30000000000007</v>
      </c>
      <c r="J19" s="11">
        <v>12.91</v>
      </c>
      <c r="K19" s="17">
        <v>1291</v>
      </c>
    </row>
    <row r="20" spans="1:11" ht="30" customHeight="1" x14ac:dyDescent="0.2">
      <c r="A20" s="7">
        <f t="shared" si="2"/>
        <v>15</v>
      </c>
      <c r="B20" s="2">
        <v>849</v>
      </c>
      <c r="C20" s="4" t="s">
        <v>474</v>
      </c>
      <c r="D20" s="3">
        <v>100</v>
      </c>
      <c r="E20" s="2" t="s">
        <v>0</v>
      </c>
      <c r="F20" s="11">
        <v>16</v>
      </c>
      <c r="G20" s="17">
        <f t="shared" si="0"/>
        <v>1600</v>
      </c>
      <c r="H20" s="51">
        <v>10.275</v>
      </c>
      <c r="I20" s="17">
        <f t="shared" si="1"/>
        <v>1027.5</v>
      </c>
      <c r="J20" s="11">
        <v>14.74</v>
      </c>
      <c r="K20" s="17">
        <v>1474</v>
      </c>
    </row>
    <row r="21" spans="1:11" ht="30" customHeight="1" x14ac:dyDescent="0.2">
      <c r="A21" s="7">
        <f t="shared" si="2"/>
        <v>16</v>
      </c>
      <c r="B21" s="2" t="s">
        <v>443</v>
      </c>
      <c r="C21" s="4" t="s">
        <v>444</v>
      </c>
      <c r="D21" s="3">
        <v>600</v>
      </c>
      <c r="E21" s="2" t="s">
        <v>0</v>
      </c>
      <c r="F21" s="11">
        <v>110</v>
      </c>
      <c r="G21" s="17">
        <f t="shared" si="0"/>
        <v>66000</v>
      </c>
      <c r="H21" s="51">
        <v>94.361000000000004</v>
      </c>
      <c r="I21" s="17">
        <f t="shared" si="1"/>
        <v>56616.600000000006</v>
      </c>
      <c r="J21" s="11">
        <v>120.04</v>
      </c>
      <c r="K21" s="17">
        <v>72024</v>
      </c>
    </row>
    <row r="22" spans="1:11" ht="30" customHeight="1" x14ac:dyDescent="0.2">
      <c r="A22" s="7"/>
      <c r="B22" s="44"/>
      <c r="C22" s="44"/>
      <c r="D22" s="44"/>
      <c r="E22" s="44"/>
      <c r="F22" s="44"/>
      <c r="G22" s="17">
        <f>SUM(G6:G21)</f>
        <v>217480.6</v>
      </c>
      <c r="H22" s="17"/>
      <c r="I22" s="17">
        <f t="shared" ref="I22:K22" si="3">SUM(I6:I21)</f>
        <v>229341.02199999991</v>
      </c>
      <c r="J22" s="17"/>
      <c r="K22" s="17">
        <f t="shared" si="3"/>
        <v>157809.58368421052</v>
      </c>
    </row>
    <row r="23" spans="1:11" ht="30" customHeight="1" x14ac:dyDescent="0.2">
      <c r="A23" s="20"/>
      <c r="B23" s="41" t="s">
        <v>361</v>
      </c>
      <c r="C23" s="42"/>
      <c r="D23" s="42"/>
      <c r="E23" s="42"/>
      <c r="F23" s="42"/>
      <c r="G23" s="43"/>
      <c r="H23" s="53"/>
      <c r="I23" s="57"/>
      <c r="J23" s="42"/>
      <c r="K23" s="43"/>
    </row>
    <row r="24" spans="1:11" ht="30" customHeight="1" x14ac:dyDescent="0.2">
      <c r="A24" s="7">
        <f>A21+1</f>
        <v>17</v>
      </c>
      <c r="B24" s="5">
        <v>166</v>
      </c>
      <c r="C24" s="4" t="s">
        <v>344</v>
      </c>
      <c r="D24" s="6">
        <v>50</v>
      </c>
      <c r="E24" s="2" t="s">
        <v>0</v>
      </c>
      <c r="F24" s="12">
        <v>255</v>
      </c>
      <c r="G24" s="17">
        <f>F24*D24</f>
        <v>12750</v>
      </c>
      <c r="H24" s="12">
        <v>0</v>
      </c>
      <c r="I24" s="17">
        <f>H24*D24</f>
        <v>0</v>
      </c>
      <c r="J24" s="12">
        <v>274.41000000000003</v>
      </c>
      <c r="K24" s="17">
        <v>13720.500000000002</v>
      </c>
    </row>
    <row r="25" spans="1:11" ht="30" customHeight="1" x14ac:dyDescent="0.2">
      <c r="A25" s="7">
        <f>A24+1</f>
        <v>18</v>
      </c>
      <c r="B25" s="5">
        <v>859</v>
      </c>
      <c r="C25" s="4" t="s">
        <v>345</v>
      </c>
      <c r="D25" s="6">
        <v>100</v>
      </c>
      <c r="E25" s="2" t="s">
        <v>0</v>
      </c>
      <c r="F25" s="12">
        <v>66</v>
      </c>
      <c r="G25" s="17">
        <f>F25*D25</f>
        <v>6600</v>
      </c>
      <c r="H25" s="12">
        <v>0</v>
      </c>
      <c r="I25" s="17">
        <f t="shared" ref="I25:I46" si="4">H25*D25</f>
        <v>0</v>
      </c>
      <c r="J25" s="12">
        <v>61.01</v>
      </c>
      <c r="K25" s="17">
        <v>6101</v>
      </c>
    </row>
    <row r="26" spans="1:11" ht="30" customHeight="1" x14ac:dyDescent="0.2">
      <c r="A26" s="7"/>
      <c r="B26" s="45"/>
      <c r="C26" s="45"/>
      <c r="D26" s="45"/>
      <c r="E26" s="45"/>
      <c r="F26" s="45"/>
      <c r="G26" s="17">
        <f>SUM(G24:G25)</f>
        <v>19350</v>
      </c>
      <c r="H26" s="17"/>
      <c r="I26" s="17">
        <f t="shared" ref="I26:K26" si="5">SUM(I24:I25)</f>
        <v>0</v>
      </c>
      <c r="J26" s="17"/>
      <c r="K26" s="17">
        <f t="shared" si="5"/>
        <v>19821.5</v>
      </c>
    </row>
    <row r="27" spans="1:11" ht="30" customHeight="1" x14ac:dyDescent="0.2">
      <c r="A27" s="20"/>
      <c r="B27" s="41" t="s">
        <v>362</v>
      </c>
      <c r="C27" s="42"/>
      <c r="D27" s="42"/>
      <c r="E27" s="42"/>
      <c r="F27" s="42"/>
      <c r="G27" s="43"/>
      <c r="H27" s="53"/>
      <c r="I27" s="17"/>
      <c r="J27" s="42"/>
      <c r="K27" s="43"/>
    </row>
    <row r="28" spans="1:11" ht="30" customHeight="1" x14ac:dyDescent="0.2">
      <c r="A28" s="7">
        <f>A25+1</f>
        <v>19</v>
      </c>
      <c r="B28" s="5">
        <v>1014</v>
      </c>
      <c r="C28" s="4" t="s">
        <v>346</v>
      </c>
      <c r="D28" s="6">
        <v>100</v>
      </c>
      <c r="E28" s="2" t="s">
        <v>0</v>
      </c>
      <c r="F28" s="13">
        <v>64</v>
      </c>
      <c r="G28" s="18">
        <f t="shared" ref="G28:G46" si="6">F28*D28</f>
        <v>6400</v>
      </c>
      <c r="H28" s="13">
        <v>69.155000000000001</v>
      </c>
      <c r="I28" s="17">
        <f t="shared" si="4"/>
        <v>6915.5</v>
      </c>
      <c r="J28" s="13">
        <v>73.709999999999994</v>
      </c>
      <c r="K28" s="18">
        <v>7370.9999999999991</v>
      </c>
    </row>
    <row r="29" spans="1:11" ht="30" customHeight="1" x14ac:dyDescent="0.2">
      <c r="A29" s="7">
        <f t="shared" si="2"/>
        <v>20</v>
      </c>
      <c r="B29" s="5">
        <v>1015</v>
      </c>
      <c r="C29" s="4" t="s">
        <v>347</v>
      </c>
      <c r="D29" s="6">
        <v>100</v>
      </c>
      <c r="E29" s="2" t="s">
        <v>0</v>
      </c>
      <c r="F29" s="13">
        <v>17</v>
      </c>
      <c r="G29" s="18">
        <f t="shared" si="6"/>
        <v>1700</v>
      </c>
      <c r="H29" s="13">
        <v>12.061999999999999</v>
      </c>
      <c r="I29" s="17">
        <f t="shared" si="4"/>
        <v>1206.2</v>
      </c>
      <c r="J29" s="13">
        <v>12.86</v>
      </c>
      <c r="K29" s="18">
        <v>1286</v>
      </c>
    </row>
    <row r="30" spans="1:11" ht="30" customHeight="1" x14ac:dyDescent="0.2">
      <c r="A30" s="7">
        <f t="shared" si="2"/>
        <v>21</v>
      </c>
      <c r="B30" s="5">
        <v>1016</v>
      </c>
      <c r="C30" s="4" t="s">
        <v>348</v>
      </c>
      <c r="D30" s="6">
        <v>100</v>
      </c>
      <c r="E30" s="2" t="s">
        <v>0</v>
      </c>
      <c r="F30" s="13">
        <v>22</v>
      </c>
      <c r="G30" s="18">
        <f t="shared" si="6"/>
        <v>2200</v>
      </c>
      <c r="H30" s="13">
        <v>23.957000000000001</v>
      </c>
      <c r="I30" s="17">
        <f t="shared" si="4"/>
        <v>2395.7000000000003</v>
      </c>
      <c r="J30" s="13"/>
      <c r="K30" s="18">
        <v>0</v>
      </c>
    </row>
    <row r="31" spans="1:11" ht="30" customHeight="1" x14ac:dyDescent="0.2">
      <c r="A31" s="7">
        <f t="shared" si="2"/>
        <v>22</v>
      </c>
      <c r="B31" s="5">
        <v>1017</v>
      </c>
      <c r="C31" s="4" t="s">
        <v>349</v>
      </c>
      <c r="D31" s="6">
        <v>100</v>
      </c>
      <c r="E31" s="2" t="s">
        <v>0</v>
      </c>
      <c r="F31" s="13">
        <v>44</v>
      </c>
      <c r="G31" s="18">
        <f t="shared" si="6"/>
        <v>4400</v>
      </c>
      <c r="H31" s="13">
        <v>39.402000000000001</v>
      </c>
      <c r="I31" s="17">
        <f t="shared" si="4"/>
        <v>3940.2000000000003</v>
      </c>
      <c r="J31" s="13">
        <v>42</v>
      </c>
      <c r="K31" s="18">
        <v>4200</v>
      </c>
    </row>
    <row r="32" spans="1:11" ht="30" customHeight="1" x14ac:dyDescent="0.2">
      <c r="A32" s="7">
        <f t="shared" si="2"/>
        <v>23</v>
      </c>
      <c r="B32" s="5">
        <v>1018</v>
      </c>
      <c r="C32" s="4" t="s">
        <v>350</v>
      </c>
      <c r="D32" s="6">
        <v>100</v>
      </c>
      <c r="E32" s="2" t="s">
        <v>0</v>
      </c>
      <c r="F32" s="13">
        <v>37.5</v>
      </c>
      <c r="G32" s="18">
        <f t="shared" si="6"/>
        <v>3750</v>
      </c>
      <c r="H32" s="13">
        <v>31.361000000000001</v>
      </c>
      <c r="I32" s="17">
        <f t="shared" si="4"/>
        <v>3136.1</v>
      </c>
      <c r="J32" s="13">
        <v>33.43</v>
      </c>
      <c r="K32" s="18">
        <v>3343</v>
      </c>
    </row>
    <row r="33" spans="1:11" ht="30" customHeight="1" x14ac:dyDescent="0.2">
      <c r="A33" s="7">
        <f t="shared" si="2"/>
        <v>24</v>
      </c>
      <c r="B33" s="5">
        <v>1019</v>
      </c>
      <c r="C33" s="4" t="s">
        <v>351</v>
      </c>
      <c r="D33" s="6">
        <v>100</v>
      </c>
      <c r="E33" s="2" t="s">
        <v>0</v>
      </c>
      <c r="F33" s="13">
        <v>44</v>
      </c>
      <c r="G33" s="18">
        <f t="shared" si="6"/>
        <v>4400</v>
      </c>
      <c r="H33" s="13">
        <v>39.402000000000001</v>
      </c>
      <c r="I33" s="17">
        <f t="shared" si="4"/>
        <v>3940.2000000000003</v>
      </c>
      <c r="J33" s="13">
        <v>42</v>
      </c>
      <c r="K33" s="18">
        <v>4200</v>
      </c>
    </row>
    <row r="34" spans="1:11" ht="30" customHeight="1" x14ac:dyDescent="0.2">
      <c r="A34" s="7">
        <f t="shared" si="2"/>
        <v>25</v>
      </c>
      <c r="B34" s="5">
        <v>1020</v>
      </c>
      <c r="C34" s="4" t="s">
        <v>352</v>
      </c>
      <c r="D34" s="6">
        <v>100</v>
      </c>
      <c r="E34" s="2" t="s">
        <v>0</v>
      </c>
      <c r="F34" s="13">
        <v>51</v>
      </c>
      <c r="G34" s="18">
        <f t="shared" si="6"/>
        <v>5100</v>
      </c>
      <c r="H34" s="13">
        <v>53.072000000000003</v>
      </c>
      <c r="I34" s="17">
        <f t="shared" si="4"/>
        <v>5307.2000000000007</v>
      </c>
      <c r="J34" s="13">
        <v>56.57</v>
      </c>
      <c r="K34" s="18">
        <v>5657</v>
      </c>
    </row>
    <row r="35" spans="1:11" ht="30" customHeight="1" x14ac:dyDescent="0.2">
      <c r="A35" s="7">
        <f t="shared" si="2"/>
        <v>26</v>
      </c>
      <c r="B35" s="5">
        <v>1061</v>
      </c>
      <c r="C35" s="4" t="s">
        <v>353</v>
      </c>
      <c r="D35" s="6">
        <v>100</v>
      </c>
      <c r="E35" s="2" t="s">
        <v>0</v>
      </c>
      <c r="F35" s="13">
        <v>15</v>
      </c>
      <c r="G35" s="18">
        <f t="shared" si="6"/>
        <v>1500</v>
      </c>
      <c r="H35" s="13">
        <v>12.866</v>
      </c>
      <c r="I35" s="17">
        <f t="shared" si="4"/>
        <v>1286.5999999999999</v>
      </c>
      <c r="J35" s="13">
        <v>13.71</v>
      </c>
      <c r="K35" s="18">
        <v>1371</v>
      </c>
    </row>
    <row r="36" spans="1:11" ht="30" customHeight="1" x14ac:dyDescent="0.2">
      <c r="A36" s="7">
        <f>A35+1</f>
        <v>27</v>
      </c>
      <c r="B36" s="5">
        <v>860</v>
      </c>
      <c r="C36" s="4" t="s">
        <v>354</v>
      </c>
      <c r="D36" s="6">
        <v>100</v>
      </c>
      <c r="E36" s="2" t="s">
        <v>0</v>
      </c>
      <c r="F36" s="13">
        <v>28</v>
      </c>
      <c r="G36" s="18">
        <f t="shared" si="6"/>
        <v>2800</v>
      </c>
      <c r="H36" s="13">
        <v>29.753</v>
      </c>
      <c r="I36" s="17">
        <f t="shared" si="4"/>
        <v>2975.3</v>
      </c>
      <c r="J36" s="13">
        <v>31.71</v>
      </c>
      <c r="K36" s="18">
        <v>3171</v>
      </c>
    </row>
    <row r="37" spans="1:11" ht="30" customHeight="1" x14ac:dyDescent="0.2">
      <c r="A37" s="7">
        <f t="shared" si="2"/>
        <v>28</v>
      </c>
      <c r="B37" s="5">
        <v>870</v>
      </c>
      <c r="C37" s="4" t="s">
        <v>355</v>
      </c>
      <c r="D37" s="6">
        <v>100</v>
      </c>
      <c r="E37" s="2" t="s">
        <v>0</v>
      </c>
      <c r="F37" s="13">
        <v>58.5</v>
      </c>
      <c r="G37" s="18">
        <f t="shared" si="6"/>
        <v>5850</v>
      </c>
      <c r="H37" s="13">
        <v>60.308999999999997</v>
      </c>
      <c r="I37" s="17">
        <f t="shared" si="4"/>
        <v>6030.9</v>
      </c>
      <c r="J37" s="13">
        <v>64.290000000000006</v>
      </c>
      <c r="K37" s="18">
        <v>6429.0000000000009</v>
      </c>
    </row>
    <row r="38" spans="1:11" ht="30" customHeight="1" x14ac:dyDescent="0.2">
      <c r="A38" s="7">
        <f>A37+1</f>
        <v>29</v>
      </c>
      <c r="B38" s="7">
        <v>2215</v>
      </c>
      <c r="C38" s="4" t="s">
        <v>301</v>
      </c>
      <c r="D38" s="3">
        <v>25</v>
      </c>
      <c r="E38" s="2" t="s">
        <v>0</v>
      </c>
      <c r="F38" s="11">
        <v>60</v>
      </c>
      <c r="G38" s="18">
        <f t="shared" si="6"/>
        <v>1500</v>
      </c>
      <c r="H38" s="11">
        <v>78.619</v>
      </c>
      <c r="I38" s="17">
        <f t="shared" si="4"/>
        <v>1965.4749999999999</v>
      </c>
      <c r="J38" s="11">
        <v>86.66</v>
      </c>
      <c r="K38" s="18">
        <v>2166.5</v>
      </c>
    </row>
    <row r="39" spans="1:11" ht="30" customHeight="1" x14ac:dyDescent="0.2">
      <c r="A39" s="7">
        <f t="shared" si="2"/>
        <v>30</v>
      </c>
      <c r="B39" s="7">
        <v>2216</v>
      </c>
      <c r="C39" s="4" t="s">
        <v>302</v>
      </c>
      <c r="D39" s="3">
        <v>50</v>
      </c>
      <c r="E39" s="2" t="s">
        <v>0</v>
      </c>
      <c r="F39" s="11">
        <v>66</v>
      </c>
      <c r="G39" s="18">
        <f t="shared" si="6"/>
        <v>3300</v>
      </c>
      <c r="H39" s="11">
        <v>83.227000000000004</v>
      </c>
      <c r="I39" s="17">
        <f t="shared" si="4"/>
        <v>4161.3500000000004</v>
      </c>
      <c r="J39" s="11">
        <v>91.74</v>
      </c>
      <c r="K39" s="18">
        <v>4587</v>
      </c>
    </row>
    <row r="40" spans="1:11" ht="30" customHeight="1" x14ac:dyDescent="0.2">
      <c r="A40" s="7">
        <f t="shared" si="2"/>
        <v>31</v>
      </c>
      <c r="B40" s="7">
        <v>2217</v>
      </c>
      <c r="C40" s="4" t="s">
        <v>303</v>
      </c>
      <c r="D40" s="3">
        <v>50</v>
      </c>
      <c r="E40" s="2" t="s">
        <v>0</v>
      </c>
      <c r="F40" s="11">
        <v>70</v>
      </c>
      <c r="G40" s="18">
        <f t="shared" si="6"/>
        <v>3500</v>
      </c>
      <c r="H40" s="11">
        <v>84.381</v>
      </c>
      <c r="I40" s="17">
        <f t="shared" si="4"/>
        <v>4219.05</v>
      </c>
      <c r="J40" s="11">
        <v>93.01</v>
      </c>
      <c r="K40" s="18">
        <v>4650.5</v>
      </c>
    </row>
    <row r="41" spans="1:11" ht="30" customHeight="1" x14ac:dyDescent="0.2">
      <c r="A41" s="7">
        <f t="shared" si="2"/>
        <v>32</v>
      </c>
      <c r="B41" s="7">
        <v>2218</v>
      </c>
      <c r="C41" s="4" t="s">
        <v>304</v>
      </c>
      <c r="D41" s="3">
        <v>25</v>
      </c>
      <c r="E41" s="2" t="s">
        <v>0</v>
      </c>
      <c r="F41" s="11">
        <v>91</v>
      </c>
      <c r="G41" s="18">
        <f t="shared" si="6"/>
        <v>2275</v>
      </c>
      <c r="H41" s="11">
        <v>93.597999999999999</v>
      </c>
      <c r="I41" s="17">
        <f t="shared" si="4"/>
        <v>2339.9499999999998</v>
      </c>
      <c r="J41" s="11">
        <v>103.17</v>
      </c>
      <c r="K41" s="18">
        <v>2579.25</v>
      </c>
    </row>
    <row r="42" spans="1:11" ht="30" customHeight="1" x14ac:dyDescent="0.2">
      <c r="A42" s="7">
        <f t="shared" si="2"/>
        <v>33</v>
      </c>
      <c r="B42" s="7">
        <v>2219</v>
      </c>
      <c r="C42" s="4" t="s">
        <v>305</v>
      </c>
      <c r="D42" s="3">
        <v>5</v>
      </c>
      <c r="E42" s="2" t="s">
        <v>0</v>
      </c>
      <c r="F42" s="11">
        <v>91</v>
      </c>
      <c r="G42" s="18">
        <f t="shared" si="6"/>
        <v>455</v>
      </c>
      <c r="H42" s="11">
        <v>99.813999999999993</v>
      </c>
      <c r="I42" s="17">
        <f t="shared" si="4"/>
        <v>499.06999999999994</v>
      </c>
      <c r="J42" s="11">
        <v>110.02</v>
      </c>
      <c r="K42" s="18">
        <v>550.1</v>
      </c>
    </row>
    <row r="43" spans="1:11" ht="30" customHeight="1" x14ac:dyDescent="0.2">
      <c r="A43" s="7">
        <f t="shared" si="2"/>
        <v>34</v>
      </c>
      <c r="B43" s="7">
        <v>2220</v>
      </c>
      <c r="C43" s="4" t="s">
        <v>306</v>
      </c>
      <c r="D43" s="3">
        <v>5</v>
      </c>
      <c r="E43" s="2" t="s">
        <v>0</v>
      </c>
      <c r="F43" s="11">
        <v>112</v>
      </c>
      <c r="G43" s="18">
        <f t="shared" si="6"/>
        <v>560</v>
      </c>
      <c r="H43" s="11">
        <v>113.639</v>
      </c>
      <c r="I43" s="17">
        <f t="shared" si="4"/>
        <v>568.19499999999994</v>
      </c>
      <c r="J43" s="11">
        <v>125.26</v>
      </c>
      <c r="K43" s="18">
        <v>626.30000000000007</v>
      </c>
    </row>
    <row r="44" spans="1:11" ht="30" customHeight="1" x14ac:dyDescent="0.2">
      <c r="A44" s="7">
        <f t="shared" si="2"/>
        <v>35</v>
      </c>
      <c r="B44" s="7">
        <v>2221</v>
      </c>
      <c r="C44" s="4" t="s">
        <v>307</v>
      </c>
      <c r="D44" s="3">
        <v>5</v>
      </c>
      <c r="E44" s="2" t="s">
        <v>0</v>
      </c>
      <c r="F44" s="11">
        <v>118</v>
      </c>
      <c r="G44" s="18">
        <f t="shared" si="6"/>
        <v>590</v>
      </c>
      <c r="H44" s="11">
        <v>119.402</v>
      </c>
      <c r="I44" s="17">
        <f t="shared" si="4"/>
        <v>597.01</v>
      </c>
      <c r="J44" s="11">
        <v>131.61000000000001</v>
      </c>
      <c r="K44" s="18">
        <v>658.05000000000007</v>
      </c>
    </row>
    <row r="45" spans="1:11" ht="30" customHeight="1" x14ac:dyDescent="0.2">
      <c r="A45" s="7">
        <f>A44+1</f>
        <v>36</v>
      </c>
      <c r="B45" s="7" t="s">
        <v>7</v>
      </c>
      <c r="C45" s="4" t="s">
        <v>308</v>
      </c>
      <c r="D45" s="3">
        <v>5</v>
      </c>
      <c r="E45" s="2" t="s">
        <v>0</v>
      </c>
      <c r="F45" s="11">
        <v>112</v>
      </c>
      <c r="G45" s="18">
        <f t="shared" si="6"/>
        <v>560</v>
      </c>
      <c r="H45" s="11">
        <v>113.639</v>
      </c>
      <c r="I45" s="17">
        <f t="shared" si="4"/>
        <v>568.19499999999994</v>
      </c>
      <c r="J45" s="11">
        <v>125.26</v>
      </c>
      <c r="K45" s="18">
        <v>626.30000000000007</v>
      </c>
    </row>
    <row r="46" spans="1:11" ht="30" customHeight="1" x14ac:dyDescent="0.2">
      <c r="A46" s="7">
        <f>A45+1</f>
        <v>37</v>
      </c>
      <c r="B46" s="7">
        <v>1969</v>
      </c>
      <c r="C46" s="4" t="s">
        <v>445</v>
      </c>
      <c r="D46" s="3">
        <v>10</v>
      </c>
      <c r="E46" s="2" t="s">
        <v>0</v>
      </c>
      <c r="F46" s="11">
        <v>50</v>
      </c>
      <c r="G46" s="18">
        <f t="shared" si="6"/>
        <v>500</v>
      </c>
      <c r="H46" s="52">
        <v>42.636000000000003</v>
      </c>
      <c r="I46" s="17">
        <f t="shared" si="4"/>
        <v>426.36</v>
      </c>
      <c r="J46" s="11">
        <v>113.14</v>
      </c>
      <c r="K46" s="18">
        <v>1131.4000000000001</v>
      </c>
    </row>
    <row r="47" spans="1:11" ht="30" customHeight="1" x14ac:dyDescent="0.2">
      <c r="A47" s="7"/>
      <c r="B47" s="44"/>
      <c r="C47" s="44"/>
      <c r="D47" s="44"/>
      <c r="E47" s="44"/>
      <c r="F47" s="44"/>
      <c r="G47" s="17">
        <f>SUM(G28:G46)</f>
        <v>51340</v>
      </c>
      <c r="H47" s="17"/>
      <c r="I47" s="17">
        <f t="shared" ref="I47:K47" si="7">SUM(I28:I46)</f>
        <v>52478.555</v>
      </c>
      <c r="J47" s="17"/>
      <c r="K47" s="17">
        <f t="shared" si="7"/>
        <v>54603.400000000009</v>
      </c>
    </row>
    <row r="48" spans="1:11" ht="30" customHeight="1" x14ac:dyDescent="0.2">
      <c r="A48" s="20"/>
      <c r="B48" s="41" t="s">
        <v>363</v>
      </c>
      <c r="C48" s="42"/>
      <c r="D48" s="42"/>
      <c r="E48" s="42"/>
      <c r="F48" s="42"/>
      <c r="G48" s="43"/>
      <c r="H48" s="53"/>
      <c r="I48" s="57"/>
      <c r="J48" s="42"/>
      <c r="K48" s="43"/>
    </row>
    <row r="49" spans="1:11" ht="30" customHeight="1" x14ac:dyDescent="0.2">
      <c r="A49" s="7">
        <f>A46+1</f>
        <v>38</v>
      </c>
      <c r="B49" s="3">
        <v>21625</v>
      </c>
      <c r="C49" s="4" t="s">
        <v>322</v>
      </c>
      <c r="D49" s="3">
        <v>15000</v>
      </c>
      <c r="E49" s="2" t="s">
        <v>15</v>
      </c>
      <c r="F49" s="11">
        <v>4.9000000000000004</v>
      </c>
      <c r="G49" s="17">
        <f t="shared" ref="G49:G75" si="8">F49*D49</f>
        <v>73500</v>
      </c>
      <c r="H49" s="51">
        <v>0</v>
      </c>
      <c r="I49" s="17">
        <f>H49*D49</f>
        <v>0</v>
      </c>
      <c r="J49" s="11">
        <v>2.71</v>
      </c>
      <c r="K49" s="17">
        <v>40650</v>
      </c>
    </row>
    <row r="50" spans="1:11" ht="30" customHeight="1" x14ac:dyDescent="0.2">
      <c r="A50" s="7">
        <f t="shared" ref="A50:A66" si="9">A49+1</f>
        <v>39</v>
      </c>
      <c r="B50" s="3">
        <v>218217</v>
      </c>
      <c r="C50" s="4" t="s">
        <v>19</v>
      </c>
      <c r="D50" s="3">
        <v>1000</v>
      </c>
      <c r="E50" s="2" t="s">
        <v>15</v>
      </c>
      <c r="F50" s="11">
        <v>9</v>
      </c>
      <c r="G50" s="17">
        <f t="shared" si="8"/>
        <v>9000</v>
      </c>
      <c r="H50" s="51">
        <v>0</v>
      </c>
      <c r="I50" s="17">
        <f t="shared" ref="I50:I113" si="10">H50*D50</f>
        <v>0</v>
      </c>
      <c r="J50" s="11">
        <v>7.15</v>
      </c>
      <c r="K50" s="17">
        <v>7150</v>
      </c>
    </row>
    <row r="51" spans="1:11" ht="30" customHeight="1" x14ac:dyDescent="0.2">
      <c r="A51" s="7">
        <f t="shared" si="9"/>
        <v>40</v>
      </c>
      <c r="B51" s="3">
        <v>219214</v>
      </c>
      <c r="C51" s="4" t="s">
        <v>20</v>
      </c>
      <c r="D51" s="3">
        <v>1000</v>
      </c>
      <c r="E51" s="2" t="s">
        <v>15</v>
      </c>
      <c r="F51" s="11">
        <v>15.5</v>
      </c>
      <c r="G51" s="17">
        <f t="shared" si="8"/>
        <v>15500</v>
      </c>
      <c r="H51" s="51">
        <v>0</v>
      </c>
      <c r="I51" s="17">
        <f t="shared" si="10"/>
        <v>0</v>
      </c>
      <c r="J51" s="11">
        <v>13.51</v>
      </c>
      <c r="K51" s="17">
        <v>13510</v>
      </c>
    </row>
    <row r="52" spans="1:11" ht="30" customHeight="1" x14ac:dyDescent="0.2">
      <c r="A52" s="7">
        <f t="shared" si="9"/>
        <v>41</v>
      </c>
      <c r="B52" s="3">
        <v>220210</v>
      </c>
      <c r="C52" s="4" t="s">
        <v>21</v>
      </c>
      <c r="D52" s="3">
        <v>1000</v>
      </c>
      <c r="E52" s="2" t="s">
        <v>15</v>
      </c>
      <c r="F52" s="11">
        <v>23.9</v>
      </c>
      <c r="G52" s="17">
        <f t="shared" si="8"/>
        <v>23900</v>
      </c>
      <c r="H52" s="51">
        <v>0</v>
      </c>
      <c r="I52" s="17">
        <f t="shared" si="10"/>
        <v>0</v>
      </c>
      <c r="J52" s="11">
        <v>20.6</v>
      </c>
      <c r="K52" s="17">
        <v>20600</v>
      </c>
    </row>
    <row r="53" spans="1:11" ht="30" customHeight="1" x14ac:dyDescent="0.2">
      <c r="A53" s="7">
        <f t="shared" si="9"/>
        <v>42</v>
      </c>
      <c r="B53" s="3">
        <v>70599</v>
      </c>
      <c r="C53" s="4" t="s">
        <v>323</v>
      </c>
      <c r="D53" s="3">
        <v>40</v>
      </c>
      <c r="E53" s="2" t="s">
        <v>0</v>
      </c>
      <c r="F53" s="11">
        <v>20</v>
      </c>
      <c r="G53" s="17">
        <f t="shared" si="8"/>
        <v>800</v>
      </c>
      <c r="H53" s="51">
        <v>0</v>
      </c>
      <c r="I53" s="17">
        <f t="shared" si="10"/>
        <v>0</v>
      </c>
      <c r="J53" s="11">
        <v>20.02</v>
      </c>
      <c r="K53" s="17">
        <v>800.8</v>
      </c>
    </row>
    <row r="54" spans="1:11" ht="30" customHeight="1" x14ac:dyDescent="0.2">
      <c r="A54" s="7">
        <f t="shared" si="9"/>
        <v>43</v>
      </c>
      <c r="B54" s="7">
        <v>706011</v>
      </c>
      <c r="C54" s="4" t="s">
        <v>45</v>
      </c>
      <c r="D54" s="3">
        <v>20</v>
      </c>
      <c r="E54" s="2" t="s">
        <v>0</v>
      </c>
      <c r="F54" s="11">
        <v>36.26</v>
      </c>
      <c r="G54" s="17">
        <f t="shared" si="8"/>
        <v>725.19999999999993</v>
      </c>
      <c r="H54" s="51">
        <v>0</v>
      </c>
      <c r="I54" s="17">
        <f t="shared" si="10"/>
        <v>0</v>
      </c>
      <c r="J54" s="11">
        <v>36.26</v>
      </c>
      <c r="K54" s="17">
        <v>725.19999999999993</v>
      </c>
    </row>
    <row r="55" spans="1:11" ht="30" customHeight="1" x14ac:dyDescent="0.2">
      <c r="A55" s="7">
        <f t="shared" si="9"/>
        <v>44</v>
      </c>
      <c r="B55" s="7" t="s">
        <v>417</v>
      </c>
      <c r="C55" s="4" t="s">
        <v>46</v>
      </c>
      <c r="D55" s="3">
        <v>20</v>
      </c>
      <c r="E55" s="2" t="s">
        <v>0</v>
      </c>
      <c r="F55" s="11">
        <v>40.200000000000003</v>
      </c>
      <c r="G55" s="17">
        <f t="shared" si="8"/>
        <v>804</v>
      </c>
      <c r="H55" s="51">
        <v>0</v>
      </c>
      <c r="I55" s="17">
        <f t="shared" si="10"/>
        <v>0</v>
      </c>
      <c r="J55" s="11">
        <v>47.74</v>
      </c>
      <c r="K55" s="17">
        <v>954.80000000000007</v>
      </c>
    </row>
    <row r="56" spans="1:11" ht="30" customHeight="1" x14ac:dyDescent="0.2">
      <c r="A56" s="7">
        <f t="shared" si="9"/>
        <v>45</v>
      </c>
      <c r="B56" s="7" t="s">
        <v>417</v>
      </c>
      <c r="C56" s="4" t="s">
        <v>47</v>
      </c>
      <c r="D56" s="3">
        <v>20</v>
      </c>
      <c r="E56" s="2" t="s">
        <v>0</v>
      </c>
      <c r="F56" s="11">
        <v>57.8</v>
      </c>
      <c r="G56" s="17">
        <f t="shared" si="8"/>
        <v>1156</v>
      </c>
      <c r="H56" s="51">
        <v>0</v>
      </c>
      <c r="I56" s="17">
        <f t="shared" si="10"/>
        <v>0</v>
      </c>
      <c r="J56" s="11">
        <v>57.94</v>
      </c>
      <c r="K56" s="17">
        <v>1158.8</v>
      </c>
    </row>
    <row r="57" spans="1:11" ht="30" customHeight="1" x14ac:dyDescent="0.2">
      <c r="A57" s="7">
        <f t="shared" si="9"/>
        <v>46</v>
      </c>
      <c r="B57" s="7" t="s">
        <v>417</v>
      </c>
      <c r="C57" s="4" t="s">
        <v>324</v>
      </c>
      <c r="D57" s="3">
        <v>50</v>
      </c>
      <c r="E57" s="2" t="s">
        <v>0</v>
      </c>
      <c r="F57" s="11">
        <v>26.6</v>
      </c>
      <c r="G57" s="17">
        <f t="shared" si="8"/>
        <v>1330</v>
      </c>
      <c r="H57" s="51">
        <v>0</v>
      </c>
      <c r="I57" s="17">
        <f t="shared" si="10"/>
        <v>0</v>
      </c>
      <c r="J57" s="11">
        <v>26.67</v>
      </c>
      <c r="K57" s="17">
        <v>1333.5</v>
      </c>
    </row>
    <row r="58" spans="1:11" ht="30" customHeight="1" x14ac:dyDescent="0.2">
      <c r="A58" s="7">
        <f t="shared" si="9"/>
        <v>47</v>
      </c>
      <c r="B58" s="7" t="s">
        <v>417</v>
      </c>
      <c r="C58" s="4" t="s">
        <v>48</v>
      </c>
      <c r="D58" s="3">
        <v>20</v>
      </c>
      <c r="E58" s="2" t="s">
        <v>0</v>
      </c>
      <c r="F58" s="11">
        <v>46.95</v>
      </c>
      <c r="G58" s="17">
        <f t="shared" si="8"/>
        <v>939</v>
      </c>
      <c r="H58" s="51">
        <v>0</v>
      </c>
      <c r="I58" s="17">
        <f t="shared" si="10"/>
        <v>0</v>
      </c>
      <c r="J58" s="11">
        <v>46.96</v>
      </c>
      <c r="K58" s="17">
        <v>939.2</v>
      </c>
    </row>
    <row r="59" spans="1:11" ht="30" customHeight="1" x14ac:dyDescent="0.2">
      <c r="A59" s="7">
        <f t="shared" si="9"/>
        <v>48</v>
      </c>
      <c r="B59" s="7" t="s">
        <v>417</v>
      </c>
      <c r="C59" s="4" t="s">
        <v>49</v>
      </c>
      <c r="D59" s="3">
        <v>20</v>
      </c>
      <c r="E59" s="2" t="s">
        <v>0</v>
      </c>
      <c r="F59" s="11">
        <v>48.7</v>
      </c>
      <c r="G59" s="17">
        <f t="shared" si="8"/>
        <v>974</v>
      </c>
      <c r="H59" s="51">
        <v>0</v>
      </c>
      <c r="I59" s="17">
        <f t="shared" si="10"/>
        <v>0</v>
      </c>
      <c r="J59" s="11">
        <v>48.7</v>
      </c>
      <c r="K59" s="17">
        <v>974</v>
      </c>
    </row>
    <row r="60" spans="1:11" ht="30" customHeight="1" x14ac:dyDescent="0.2">
      <c r="A60" s="7">
        <f t="shared" si="9"/>
        <v>49</v>
      </c>
      <c r="B60" s="7" t="s">
        <v>417</v>
      </c>
      <c r="C60" s="4" t="s">
        <v>50</v>
      </c>
      <c r="D60" s="3">
        <v>20</v>
      </c>
      <c r="E60" s="2" t="s">
        <v>0</v>
      </c>
      <c r="F60" s="11">
        <v>74.7</v>
      </c>
      <c r="G60" s="17">
        <f t="shared" si="8"/>
        <v>1494</v>
      </c>
      <c r="H60" s="51">
        <v>0</v>
      </c>
      <c r="I60" s="17">
        <f t="shared" si="10"/>
        <v>0</v>
      </c>
      <c r="J60" s="11">
        <v>74.78</v>
      </c>
      <c r="K60" s="17">
        <v>1495.6</v>
      </c>
    </row>
    <row r="61" spans="1:11" ht="30" customHeight="1" x14ac:dyDescent="0.2">
      <c r="A61" s="7">
        <f t="shared" si="9"/>
        <v>50</v>
      </c>
      <c r="B61" s="3">
        <v>70540</v>
      </c>
      <c r="C61" s="4" t="s">
        <v>18</v>
      </c>
      <c r="D61" s="3">
        <v>120</v>
      </c>
      <c r="E61" s="2" t="s">
        <v>0</v>
      </c>
      <c r="F61" s="11">
        <v>52.66</v>
      </c>
      <c r="G61" s="17">
        <f t="shared" si="8"/>
        <v>6319.2</v>
      </c>
      <c r="H61" s="51">
        <v>0</v>
      </c>
      <c r="I61" s="17">
        <f t="shared" si="10"/>
        <v>0</v>
      </c>
      <c r="J61" s="11">
        <v>80.81</v>
      </c>
      <c r="K61" s="17">
        <v>9697.2000000000007</v>
      </c>
    </row>
    <row r="62" spans="1:11" ht="30" customHeight="1" x14ac:dyDescent="0.2">
      <c r="A62" s="7">
        <f t="shared" si="9"/>
        <v>51</v>
      </c>
      <c r="B62" s="7" t="s">
        <v>417</v>
      </c>
      <c r="C62" s="4" t="s">
        <v>51</v>
      </c>
      <c r="D62" s="3">
        <v>100</v>
      </c>
      <c r="E62" s="2" t="s">
        <v>0</v>
      </c>
      <c r="F62" s="11">
        <v>76.349999999999994</v>
      </c>
      <c r="G62" s="17">
        <f t="shared" si="8"/>
        <v>7634.9999999999991</v>
      </c>
      <c r="H62" s="51">
        <v>0</v>
      </c>
      <c r="I62" s="17">
        <f t="shared" si="10"/>
        <v>0</v>
      </c>
      <c r="J62" s="11">
        <v>117.17</v>
      </c>
      <c r="K62" s="17">
        <v>11717</v>
      </c>
    </row>
    <row r="63" spans="1:11" ht="30" customHeight="1" x14ac:dyDescent="0.2">
      <c r="A63" s="7">
        <f t="shared" si="9"/>
        <v>52</v>
      </c>
      <c r="B63" s="3">
        <v>705496</v>
      </c>
      <c r="C63" s="4" t="s">
        <v>52</v>
      </c>
      <c r="D63" s="3">
        <v>100</v>
      </c>
      <c r="E63" s="2" t="s">
        <v>0</v>
      </c>
      <c r="F63" s="11">
        <v>100</v>
      </c>
      <c r="G63" s="17">
        <f t="shared" si="8"/>
        <v>10000</v>
      </c>
      <c r="H63" s="51">
        <v>0</v>
      </c>
      <c r="I63" s="17">
        <f t="shared" si="10"/>
        <v>0</v>
      </c>
      <c r="J63" s="11">
        <v>153.61000000000001</v>
      </c>
      <c r="K63" s="17">
        <v>15361.000000000002</v>
      </c>
    </row>
    <row r="64" spans="1:11" ht="30" customHeight="1" x14ac:dyDescent="0.2">
      <c r="A64" s="7">
        <f t="shared" si="9"/>
        <v>53</v>
      </c>
      <c r="B64" s="7" t="s">
        <v>417</v>
      </c>
      <c r="C64" s="4" t="s">
        <v>337</v>
      </c>
      <c r="D64" s="3">
        <v>100</v>
      </c>
      <c r="E64" s="2" t="s">
        <v>0</v>
      </c>
      <c r="F64" s="11">
        <v>210</v>
      </c>
      <c r="G64" s="17">
        <f t="shared" si="8"/>
        <v>21000</v>
      </c>
      <c r="H64" s="51">
        <v>0</v>
      </c>
      <c r="I64" s="17">
        <f t="shared" si="10"/>
        <v>0</v>
      </c>
      <c r="J64" s="11">
        <v>325.22000000000003</v>
      </c>
      <c r="K64" s="17">
        <v>32522.000000000004</v>
      </c>
    </row>
    <row r="65" spans="1:11" ht="30" customHeight="1" x14ac:dyDescent="0.2">
      <c r="A65" s="7">
        <f t="shared" si="9"/>
        <v>54</v>
      </c>
      <c r="B65" s="3">
        <v>86121</v>
      </c>
      <c r="C65" s="4" t="s">
        <v>325</v>
      </c>
      <c r="D65" s="3">
        <v>100</v>
      </c>
      <c r="E65" s="2" t="s">
        <v>0</v>
      </c>
      <c r="F65" s="11">
        <v>1.48</v>
      </c>
      <c r="G65" s="17">
        <f t="shared" si="8"/>
        <v>148</v>
      </c>
      <c r="H65" s="51">
        <v>0</v>
      </c>
      <c r="I65" s="17">
        <f t="shared" si="10"/>
        <v>0</v>
      </c>
      <c r="J65" s="11">
        <v>1.48</v>
      </c>
      <c r="K65" s="17">
        <v>148</v>
      </c>
    </row>
    <row r="66" spans="1:11" ht="30" customHeight="1" x14ac:dyDescent="0.2">
      <c r="A66" s="7">
        <f t="shared" si="9"/>
        <v>55</v>
      </c>
      <c r="B66" s="7" t="s">
        <v>417</v>
      </c>
      <c r="C66" s="4" t="s">
        <v>28</v>
      </c>
      <c r="D66" s="3">
        <v>50</v>
      </c>
      <c r="E66" s="2" t="s">
        <v>0</v>
      </c>
      <c r="F66" s="11">
        <v>2.9</v>
      </c>
      <c r="G66" s="17">
        <f t="shared" si="8"/>
        <v>145</v>
      </c>
      <c r="H66" s="51">
        <v>0</v>
      </c>
      <c r="I66" s="17">
        <f t="shared" si="10"/>
        <v>0</v>
      </c>
      <c r="J66" s="11">
        <v>2.93</v>
      </c>
      <c r="K66" s="17">
        <v>146.5</v>
      </c>
    </row>
    <row r="67" spans="1:11" ht="30" customHeight="1" x14ac:dyDescent="0.2">
      <c r="A67" s="7">
        <f>A66+1</f>
        <v>56</v>
      </c>
      <c r="B67" s="7" t="s">
        <v>417</v>
      </c>
      <c r="C67" s="4" t="s">
        <v>30</v>
      </c>
      <c r="D67" s="3">
        <v>50</v>
      </c>
      <c r="E67" s="2" t="s">
        <v>0</v>
      </c>
      <c r="F67" s="11">
        <v>7.66</v>
      </c>
      <c r="G67" s="17">
        <f t="shared" si="8"/>
        <v>383</v>
      </c>
      <c r="H67" s="51">
        <v>0</v>
      </c>
      <c r="I67" s="17">
        <f t="shared" si="10"/>
        <v>0</v>
      </c>
      <c r="J67" s="11">
        <v>7.66</v>
      </c>
      <c r="K67" s="17">
        <v>383</v>
      </c>
    </row>
    <row r="68" spans="1:11" ht="30" customHeight="1" x14ac:dyDescent="0.2">
      <c r="A68" s="7">
        <f t="shared" ref="A68:A102" si="11">A67+1</f>
        <v>57</v>
      </c>
      <c r="B68" s="7" t="s">
        <v>417</v>
      </c>
      <c r="C68" s="4" t="s">
        <v>32</v>
      </c>
      <c r="D68" s="3">
        <v>50</v>
      </c>
      <c r="E68" s="2" t="s">
        <v>0</v>
      </c>
      <c r="F68" s="11">
        <v>12.1</v>
      </c>
      <c r="G68" s="17">
        <f t="shared" si="8"/>
        <v>605</v>
      </c>
      <c r="H68" s="51">
        <v>0</v>
      </c>
      <c r="I68" s="17">
        <f t="shared" si="10"/>
        <v>0</v>
      </c>
      <c r="J68" s="11">
        <v>12.15</v>
      </c>
      <c r="K68" s="17">
        <v>607.5</v>
      </c>
    </row>
    <row r="69" spans="1:11" ht="30" customHeight="1" x14ac:dyDescent="0.2">
      <c r="A69" s="7">
        <f>A68+1</f>
        <v>58</v>
      </c>
      <c r="B69" s="7" t="s">
        <v>417</v>
      </c>
      <c r="C69" s="4" t="s">
        <v>338</v>
      </c>
      <c r="D69" s="3">
        <v>50</v>
      </c>
      <c r="E69" s="2" t="s">
        <v>0</v>
      </c>
      <c r="F69" s="11">
        <v>38.950000000000003</v>
      </c>
      <c r="G69" s="17">
        <f t="shared" si="8"/>
        <v>1947.5000000000002</v>
      </c>
      <c r="H69" s="51">
        <v>0</v>
      </c>
      <c r="I69" s="17">
        <f t="shared" si="10"/>
        <v>0</v>
      </c>
      <c r="J69" s="11">
        <v>38.950000000000003</v>
      </c>
      <c r="K69" s="17">
        <v>1947.5000000000002</v>
      </c>
    </row>
    <row r="70" spans="1:11" ht="30" customHeight="1" x14ac:dyDescent="0.2">
      <c r="A70" s="7">
        <f t="shared" si="11"/>
        <v>59</v>
      </c>
      <c r="B70" s="7" t="s">
        <v>417</v>
      </c>
      <c r="C70" s="4" t="s">
        <v>22</v>
      </c>
      <c r="D70" s="3">
        <v>50</v>
      </c>
      <c r="E70" s="2" t="s">
        <v>0</v>
      </c>
      <c r="F70" s="11">
        <v>53.77</v>
      </c>
      <c r="G70" s="17">
        <f t="shared" si="8"/>
        <v>2688.5</v>
      </c>
      <c r="H70" s="51">
        <v>0</v>
      </c>
      <c r="I70" s="17">
        <f t="shared" si="10"/>
        <v>0</v>
      </c>
      <c r="J70" s="11">
        <v>53.77</v>
      </c>
      <c r="K70" s="17">
        <v>2688.5</v>
      </c>
    </row>
    <row r="71" spans="1:11" ht="30" customHeight="1" x14ac:dyDescent="0.2">
      <c r="A71" s="7">
        <f t="shared" si="11"/>
        <v>60</v>
      </c>
      <c r="B71" s="7" t="s">
        <v>417</v>
      </c>
      <c r="C71" s="4" t="s">
        <v>24</v>
      </c>
      <c r="D71" s="3">
        <v>50</v>
      </c>
      <c r="E71" s="2" t="s">
        <v>0</v>
      </c>
      <c r="F71" s="11">
        <v>76.900000000000006</v>
      </c>
      <c r="G71" s="17">
        <f t="shared" si="8"/>
        <v>3845.0000000000005</v>
      </c>
      <c r="H71" s="51">
        <v>0</v>
      </c>
      <c r="I71" s="17">
        <f t="shared" si="10"/>
        <v>0</v>
      </c>
      <c r="J71" s="11">
        <v>76.91</v>
      </c>
      <c r="K71" s="17">
        <v>3845.5</v>
      </c>
    </row>
    <row r="72" spans="1:11" ht="30" customHeight="1" x14ac:dyDescent="0.2">
      <c r="A72" s="7">
        <f t="shared" si="11"/>
        <v>61</v>
      </c>
      <c r="B72" s="7" t="s">
        <v>417</v>
      </c>
      <c r="C72" s="4" t="s">
        <v>26</v>
      </c>
      <c r="D72" s="3">
        <v>50</v>
      </c>
      <c r="E72" s="2" t="s">
        <v>0</v>
      </c>
      <c r="F72" s="11">
        <v>125</v>
      </c>
      <c r="G72" s="17">
        <f t="shared" si="8"/>
        <v>6250</v>
      </c>
      <c r="H72" s="51">
        <v>0</v>
      </c>
      <c r="I72" s="17">
        <f t="shared" si="10"/>
        <v>0</v>
      </c>
      <c r="J72" s="11">
        <v>125.78</v>
      </c>
      <c r="K72" s="17">
        <v>6289</v>
      </c>
    </row>
    <row r="73" spans="1:11" ht="30" customHeight="1" x14ac:dyDescent="0.2">
      <c r="A73" s="7">
        <f t="shared" si="11"/>
        <v>62</v>
      </c>
      <c r="B73" s="7" t="s">
        <v>417</v>
      </c>
      <c r="C73" s="4" t="s">
        <v>339</v>
      </c>
      <c r="D73" s="3">
        <v>10</v>
      </c>
      <c r="E73" s="2" t="s">
        <v>0</v>
      </c>
      <c r="F73" s="11">
        <v>38.950000000000003</v>
      </c>
      <c r="G73" s="17">
        <f t="shared" si="8"/>
        <v>389.5</v>
      </c>
      <c r="H73" s="51">
        <v>0</v>
      </c>
      <c r="I73" s="17">
        <f t="shared" si="10"/>
        <v>0</v>
      </c>
      <c r="J73" s="11">
        <v>38.96</v>
      </c>
      <c r="K73" s="17">
        <v>389.6</v>
      </c>
    </row>
    <row r="74" spans="1:11" ht="30" customHeight="1" x14ac:dyDescent="0.2">
      <c r="A74" s="7">
        <f t="shared" si="11"/>
        <v>63</v>
      </c>
      <c r="B74" s="7" t="s">
        <v>417</v>
      </c>
      <c r="C74" s="4" t="s">
        <v>23</v>
      </c>
      <c r="D74" s="3">
        <v>10</v>
      </c>
      <c r="E74" s="2" t="s">
        <v>0</v>
      </c>
      <c r="F74" s="11">
        <v>53.77</v>
      </c>
      <c r="G74" s="17">
        <f t="shared" si="8"/>
        <v>537.70000000000005</v>
      </c>
      <c r="H74" s="51">
        <v>0</v>
      </c>
      <c r="I74" s="17">
        <f t="shared" si="10"/>
        <v>0</v>
      </c>
      <c r="J74" s="11">
        <v>53.78</v>
      </c>
      <c r="K74" s="17">
        <v>537.79999999999995</v>
      </c>
    </row>
    <row r="75" spans="1:11" ht="30" customHeight="1" x14ac:dyDescent="0.2">
      <c r="A75" s="7">
        <f>A74+1</f>
        <v>64</v>
      </c>
      <c r="B75" s="7" t="s">
        <v>417</v>
      </c>
      <c r="C75" s="4" t="s">
        <v>25</v>
      </c>
      <c r="D75" s="3">
        <v>10</v>
      </c>
      <c r="E75" s="2" t="s">
        <v>0</v>
      </c>
      <c r="F75" s="11">
        <v>76.900000000000006</v>
      </c>
      <c r="G75" s="17">
        <f t="shared" si="8"/>
        <v>769</v>
      </c>
      <c r="H75" s="54">
        <v>0</v>
      </c>
      <c r="I75" s="17">
        <f t="shared" si="10"/>
        <v>0</v>
      </c>
      <c r="J75" s="11">
        <v>76.92</v>
      </c>
      <c r="K75" s="17">
        <v>769.2</v>
      </c>
    </row>
    <row r="76" spans="1:11" ht="30" customHeight="1" x14ac:dyDescent="0.2">
      <c r="A76" s="7">
        <f t="shared" si="11"/>
        <v>65</v>
      </c>
      <c r="B76" s="7" t="s">
        <v>417</v>
      </c>
      <c r="C76" s="4" t="s">
        <v>27</v>
      </c>
      <c r="D76" s="3">
        <v>10</v>
      </c>
      <c r="E76" s="2" t="s">
        <v>0</v>
      </c>
      <c r="F76" s="11">
        <v>125</v>
      </c>
      <c r="G76" s="17">
        <f t="shared" ref="G76:G80" si="12">F76*D76</f>
        <v>1250</v>
      </c>
      <c r="H76" s="51">
        <v>0</v>
      </c>
      <c r="I76" s="17">
        <f t="shared" si="10"/>
        <v>0</v>
      </c>
      <c r="J76" s="11">
        <v>125.78</v>
      </c>
      <c r="K76" s="17">
        <v>1257.8</v>
      </c>
    </row>
    <row r="77" spans="1:11" ht="30" customHeight="1" x14ac:dyDescent="0.2">
      <c r="A77" s="7">
        <f t="shared" si="11"/>
        <v>66</v>
      </c>
      <c r="B77" s="3">
        <v>70502</v>
      </c>
      <c r="C77" s="4" t="s">
        <v>16</v>
      </c>
      <c r="D77" s="3">
        <v>200</v>
      </c>
      <c r="E77" s="2" t="s">
        <v>0</v>
      </c>
      <c r="F77" s="11">
        <v>1.48</v>
      </c>
      <c r="G77" s="17">
        <f>F77*D77</f>
        <v>296</v>
      </c>
      <c r="H77" s="51">
        <v>0</v>
      </c>
      <c r="I77" s="17">
        <f t="shared" si="10"/>
        <v>0</v>
      </c>
      <c r="J77" s="11">
        <v>38.96</v>
      </c>
      <c r="K77" s="17">
        <v>7792</v>
      </c>
    </row>
    <row r="78" spans="1:11" ht="30" customHeight="1" x14ac:dyDescent="0.2">
      <c r="A78" s="7">
        <f t="shared" si="11"/>
        <v>67</v>
      </c>
      <c r="B78" s="7" t="s">
        <v>417</v>
      </c>
      <c r="C78" s="4" t="s">
        <v>29</v>
      </c>
      <c r="D78" s="3">
        <v>10</v>
      </c>
      <c r="E78" s="2" t="s">
        <v>0</v>
      </c>
      <c r="F78" s="11">
        <v>2.9</v>
      </c>
      <c r="G78" s="17">
        <f>F78*D78</f>
        <v>29</v>
      </c>
      <c r="H78" s="51">
        <v>0</v>
      </c>
      <c r="I78" s="17">
        <f t="shared" si="10"/>
        <v>0</v>
      </c>
      <c r="J78" s="11">
        <v>3.21</v>
      </c>
      <c r="K78" s="17">
        <v>32.1</v>
      </c>
    </row>
    <row r="79" spans="1:11" ht="30" customHeight="1" x14ac:dyDescent="0.2">
      <c r="A79" s="7">
        <f t="shared" si="11"/>
        <v>68</v>
      </c>
      <c r="B79" s="7" t="s">
        <v>417</v>
      </c>
      <c r="C79" s="4" t="s">
        <v>31</v>
      </c>
      <c r="D79" s="3">
        <v>10</v>
      </c>
      <c r="E79" s="2" t="s">
        <v>0</v>
      </c>
      <c r="F79" s="11">
        <v>7.66</v>
      </c>
      <c r="G79" s="17">
        <f>F79*D79</f>
        <v>76.599999999999994</v>
      </c>
      <c r="H79" s="51">
        <v>0</v>
      </c>
      <c r="I79" s="17">
        <f t="shared" si="10"/>
        <v>0</v>
      </c>
      <c r="J79" s="11">
        <v>8.52</v>
      </c>
      <c r="K79" s="17">
        <v>85.199999999999989</v>
      </c>
    </row>
    <row r="80" spans="1:11" ht="30" customHeight="1" x14ac:dyDescent="0.2">
      <c r="A80" s="7">
        <f t="shared" si="11"/>
        <v>69</v>
      </c>
      <c r="B80" s="7" t="s">
        <v>417</v>
      </c>
      <c r="C80" s="4" t="s">
        <v>33</v>
      </c>
      <c r="D80" s="3">
        <v>10</v>
      </c>
      <c r="E80" s="2" t="s">
        <v>0</v>
      </c>
      <c r="F80" s="11">
        <v>12.1</v>
      </c>
      <c r="G80" s="17">
        <f t="shared" si="12"/>
        <v>121</v>
      </c>
      <c r="H80" s="51">
        <v>0</v>
      </c>
      <c r="I80" s="17">
        <f t="shared" si="10"/>
        <v>0</v>
      </c>
      <c r="J80" s="11">
        <v>13.66</v>
      </c>
      <c r="K80" s="17">
        <v>136.6</v>
      </c>
    </row>
    <row r="81" spans="1:11" ht="30" customHeight="1" x14ac:dyDescent="0.2">
      <c r="A81" s="7">
        <f t="shared" si="11"/>
        <v>70</v>
      </c>
      <c r="B81" s="3">
        <v>86460</v>
      </c>
      <c r="C81" s="4" t="s">
        <v>17</v>
      </c>
      <c r="D81" s="3">
        <v>2000</v>
      </c>
      <c r="E81" s="2" t="s">
        <v>0</v>
      </c>
      <c r="F81" s="11">
        <v>1.1000000000000001</v>
      </c>
      <c r="G81" s="17">
        <f t="shared" ref="G81:G105" si="13">F81*D81</f>
        <v>2200</v>
      </c>
      <c r="H81" s="51">
        <v>0</v>
      </c>
      <c r="I81" s="17">
        <f t="shared" si="10"/>
        <v>0</v>
      </c>
      <c r="J81" s="11">
        <v>1.05</v>
      </c>
      <c r="K81" s="17">
        <v>2100</v>
      </c>
    </row>
    <row r="82" spans="1:11" ht="30" customHeight="1" x14ac:dyDescent="0.2">
      <c r="A82" s="7">
        <f t="shared" si="11"/>
        <v>71</v>
      </c>
      <c r="B82" s="7" t="s">
        <v>417</v>
      </c>
      <c r="C82" s="4" t="s">
        <v>34</v>
      </c>
      <c r="D82" s="3">
        <v>100</v>
      </c>
      <c r="E82" s="2" t="s">
        <v>0</v>
      </c>
      <c r="F82" s="11">
        <v>2.15</v>
      </c>
      <c r="G82" s="17">
        <f t="shared" si="13"/>
        <v>215</v>
      </c>
      <c r="H82" s="51">
        <v>0</v>
      </c>
      <c r="I82" s="17">
        <f t="shared" si="10"/>
        <v>0</v>
      </c>
      <c r="J82" s="11">
        <v>2.16</v>
      </c>
      <c r="K82" s="17">
        <v>216</v>
      </c>
    </row>
    <row r="83" spans="1:11" ht="30" customHeight="1" x14ac:dyDescent="0.2">
      <c r="A83" s="7">
        <f t="shared" si="11"/>
        <v>72</v>
      </c>
      <c r="B83" s="7" t="s">
        <v>417</v>
      </c>
      <c r="C83" s="4" t="s">
        <v>35</v>
      </c>
      <c r="D83" s="3">
        <v>100</v>
      </c>
      <c r="E83" s="2" t="s">
        <v>0</v>
      </c>
      <c r="F83" s="11">
        <v>3.7</v>
      </c>
      <c r="G83" s="17">
        <f t="shared" si="13"/>
        <v>370</v>
      </c>
      <c r="H83" s="51">
        <v>0</v>
      </c>
      <c r="I83" s="17">
        <f t="shared" si="10"/>
        <v>0</v>
      </c>
      <c r="J83" s="11">
        <v>3.73</v>
      </c>
      <c r="K83" s="17">
        <v>373</v>
      </c>
    </row>
    <row r="84" spans="1:11" ht="30" customHeight="1" x14ac:dyDescent="0.2">
      <c r="A84" s="7">
        <f>A83+1</f>
        <v>73</v>
      </c>
      <c r="B84" s="7" t="s">
        <v>417</v>
      </c>
      <c r="C84" s="4" t="s">
        <v>36</v>
      </c>
      <c r="D84" s="3">
        <v>100</v>
      </c>
      <c r="E84" s="2" t="s">
        <v>0</v>
      </c>
      <c r="F84" s="11">
        <v>11.25</v>
      </c>
      <c r="G84" s="17">
        <f t="shared" si="13"/>
        <v>1125</v>
      </c>
      <c r="H84" s="51">
        <v>0</v>
      </c>
      <c r="I84" s="17">
        <f t="shared" si="10"/>
        <v>0</v>
      </c>
      <c r="J84" s="11">
        <v>10.42</v>
      </c>
      <c r="K84" s="17">
        <v>1042</v>
      </c>
    </row>
    <row r="85" spans="1:11" ht="30" customHeight="1" x14ac:dyDescent="0.2">
      <c r="A85" s="7">
        <f t="shared" si="11"/>
        <v>74</v>
      </c>
      <c r="B85" s="7" t="s">
        <v>417</v>
      </c>
      <c r="C85" s="4" t="s">
        <v>340</v>
      </c>
      <c r="D85" s="3">
        <v>1</v>
      </c>
      <c r="E85" s="2" t="s">
        <v>0</v>
      </c>
      <c r="F85" s="11">
        <v>520</v>
      </c>
      <c r="G85" s="17">
        <f t="shared" si="13"/>
        <v>520</v>
      </c>
      <c r="H85" s="51">
        <v>0</v>
      </c>
      <c r="I85" s="17">
        <f t="shared" si="10"/>
        <v>0</v>
      </c>
      <c r="J85" s="11">
        <v>765.26</v>
      </c>
      <c r="K85" s="17">
        <v>765.26</v>
      </c>
    </row>
    <row r="86" spans="1:11" ht="30" customHeight="1" x14ac:dyDescent="0.2">
      <c r="A86" s="7">
        <f t="shared" si="11"/>
        <v>75</v>
      </c>
      <c r="B86" s="3">
        <v>860102</v>
      </c>
      <c r="C86" s="4" t="s">
        <v>39</v>
      </c>
      <c r="D86" s="3">
        <v>1</v>
      </c>
      <c r="E86" s="2" t="s">
        <v>0</v>
      </c>
      <c r="F86" s="11">
        <v>728</v>
      </c>
      <c r="G86" s="17">
        <f t="shared" si="13"/>
        <v>728</v>
      </c>
      <c r="H86" s="51">
        <v>0</v>
      </c>
      <c r="I86" s="17">
        <f t="shared" si="10"/>
        <v>0</v>
      </c>
      <c r="J86" s="11">
        <v>765.26</v>
      </c>
      <c r="K86" s="17">
        <v>765.26</v>
      </c>
    </row>
    <row r="87" spans="1:11" ht="30" customHeight="1" x14ac:dyDescent="0.2">
      <c r="A87" s="7">
        <f>A86+1</f>
        <v>76</v>
      </c>
      <c r="B87" s="3">
        <v>860119</v>
      </c>
      <c r="C87" s="4" t="s">
        <v>40</v>
      </c>
      <c r="D87" s="3">
        <v>1</v>
      </c>
      <c r="E87" s="2" t="s">
        <v>0</v>
      </c>
      <c r="F87" s="11">
        <v>773</v>
      </c>
      <c r="G87" s="17">
        <f t="shared" si="13"/>
        <v>773</v>
      </c>
      <c r="H87" s="51">
        <v>0</v>
      </c>
      <c r="I87" s="17">
        <f t="shared" si="10"/>
        <v>0</v>
      </c>
      <c r="J87" s="11">
        <v>813.11</v>
      </c>
      <c r="K87" s="17">
        <v>813.11</v>
      </c>
    </row>
    <row r="88" spans="1:11" ht="30" customHeight="1" x14ac:dyDescent="0.2">
      <c r="A88" s="7">
        <f t="shared" si="11"/>
        <v>77</v>
      </c>
      <c r="B88" s="3">
        <v>860126</v>
      </c>
      <c r="C88" s="4" t="s">
        <v>41</v>
      </c>
      <c r="D88" s="3">
        <v>1</v>
      </c>
      <c r="E88" s="2" t="s">
        <v>0</v>
      </c>
      <c r="F88" s="11">
        <v>818</v>
      </c>
      <c r="G88" s="17">
        <f t="shared" si="13"/>
        <v>818</v>
      </c>
      <c r="H88" s="51">
        <v>0</v>
      </c>
      <c r="I88" s="17">
        <f t="shared" si="10"/>
        <v>0</v>
      </c>
      <c r="J88" s="11">
        <v>860.92</v>
      </c>
      <c r="K88" s="17">
        <v>860.92</v>
      </c>
    </row>
    <row r="89" spans="1:11" ht="30" customHeight="1" x14ac:dyDescent="0.2">
      <c r="A89" s="7">
        <f t="shared" si="11"/>
        <v>78</v>
      </c>
      <c r="B89" s="7">
        <v>70486</v>
      </c>
      <c r="C89" s="4" t="s">
        <v>311</v>
      </c>
      <c r="D89" s="3">
        <v>20</v>
      </c>
      <c r="E89" s="2" t="s">
        <v>0</v>
      </c>
      <c r="F89" s="11">
        <v>44.2</v>
      </c>
      <c r="G89" s="17">
        <f t="shared" si="13"/>
        <v>884</v>
      </c>
      <c r="H89" s="51">
        <v>0</v>
      </c>
      <c r="I89" s="17">
        <f t="shared" si="10"/>
        <v>0</v>
      </c>
      <c r="J89" s="11">
        <v>44.23</v>
      </c>
      <c r="K89" s="17">
        <v>884.59999999999991</v>
      </c>
    </row>
    <row r="90" spans="1:11" ht="30" customHeight="1" x14ac:dyDescent="0.2">
      <c r="A90" s="7">
        <f t="shared" si="11"/>
        <v>79</v>
      </c>
      <c r="B90" s="7" t="s">
        <v>417</v>
      </c>
      <c r="C90" s="4" t="s">
        <v>53</v>
      </c>
      <c r="D90" s="3">
        <v>20</v>
      </c>
      <c r="E90" s="2" t="s">
        <v>0</v>
      </c>
      <c r="F90" s="11">
        <v>88.9</v>
      </c>
      <c r="G90" s="17">
        <f t="shared" si="13"/>
        <v>1778</v>
      </c>
      <c r="H90" s="51">
        <v>0</v>
      </c>
      <c r="I90" s="17">
        <f t="shared" si="10"/>
        <v>0</v>
      </c>
      <c r="J90" s="11">
        <v>88.95</v>
      </c>
      <c r="K90" s="17">
        <v>1779</v>
      </c>
    </row>
    <row r="91" spans="1:11" ht="30" customHeight="1" x14ac:dyDescent="0.2">
      <c r="A91" s="7">
        <f t="shared" si="11"/>
        <v>80</v>
      </c>
      <c r="B91" s="7" t="s">
        <v>417</v>
      </c>
      <c r="C91" s="4" t="s">
        <v>54</v>
      </c>
      <c r="D91" s="3">
        <v>20</v>
      </c>
      <c r="E91" s="2" t="s">
        <v>0</v>
      </c>
      <c r="F91" s="11">
        <v>18.55</v>
      </c>
      <c r="G91" s="17">
        <f t="shared" si="13"/>
        <v>371</v>
      </c>
      <c r="H91" s="51">
        <v>0</v>
      </c>
      <c r="I91" s="17">
        <f t="shared" si="10"/>
        <v>0</v>
      </c>
      <c r="J91" s="11">
        <v>144.88</v>
      </c>
      <c r="K91" s="17">
        <v>2897.6</v>
      </c>
    </row>
    <row r="92" spans="1:11" ht="30" customHeight="1" x14ac:dyDescent="0.2">
      <c r="A92" s="7">
        <f t="shared" si="11"/>
        <v>81</v>
      </c>
      <c r="B92" s="7" t="s">
        <v>417</v>
      </c>
      <c r="C92" s="4" t="s">
        <v>55</v>
      </c>
      <c r="D92" s="3">
        <v>20</v>
      </c>
      <c r="E92" s="2" t="s">
        <v>0</v>
      </c>
      <c r="F92" s="11">
        <v>312.45</v>
      </c>
      <c r="G92" s="17">
        <f t="shared" si="13"/>
        <v>6249</v>
      </c>
      <c r="H92" s="51">
        <v>0</v>
      </c>
      <c r="I92" s="17">
        <f t="shared" si="10"/>
        <v>0</v>
      </c>
      <c r="J92" s="11">
        <v>312.42</v>
      </c>
      <c r="K92" s="17">
        <v>6248.4000000000005</v>
      </c>
    </row>
    <row r="93" spans="1:11" ht="30" customHeight="1" x14ac:dyDescent="0.2">
      <c r="A93" s="7">
        <f t="shared" si="11"/>
        <v>82</v>
      </c>
      <c r="B93" s="7">
        <v>70480</v>
      </c>
      <c r="C93" s="4" t="s">
        <v>310</v>
      </c>
      <c r="D93" s="3">
        <v>20</v>
      </c>
      <c r="E93" s="2" t="s">
        <v>0</v>
      </c>
      <c r="F93" s="11">
        <v>52.45</v>
      </c>
      <c r="G93" s="17">
        <f t="shared" si="13"/>
        <v>1049</v>
      </c>
      <c r="H93" s="51">
        <v>0</v>
      </c>
      <c r="I93" s="17">
        <f t="shared" si="10"/>
        <v>0</v>
      </c>
      <c r="J93" s="11">
        <v>52.46</v>
      </c>
      <c r="K93" s="17">
        <v>1049.2</v>
      </c>
    </row>
    <row r="94" spans="1:11" ht="30" customHeight="1" x14ac:dyDescent="0.2">
      <c r="A94" s="7">
        <f t="shared" si="11"/>
        <v>83</v>
      </c>
      <c r="B94" s="7" t="s">
        <v>417</v>
      </c>
      <c r="C94" s="4" t="s">
        <v>56</v>
      </c>
      <c r="D94" s="3">
        <v>20</v>
      </c>
      <c r="E94" s="2" t="s">
        <v>0</v>
      </c>
      <c r="F94" s="11">
        <v>130.94999999999999</v>
      </c>
      <c r="G94" s="17">
        <f t="shared" si="13"/>
        <v>2619</v>
      </c>
      <c r="H94" s="51">
        <v>0</v>
      </c>
      <c r="I94" s="17">
        <f t="shared" si="10"/>
        <v>0</v>
      </c>
      <c r="J94" s="11">
        <v>130.93</v>
      </c>
      <c r="K94" s="17">
        <v>2618.6000000000004</v>
      </c>
    </row>
    <row r="95" spans="1:11" ht="30" customHeight="1" x14ac:dyDescent="0.2">
      <c r="A95" s="7">
        <f t="shared" si="11"/>
        <v>84</v>
      </c>
      <c r="B95" s="7" t="s">
        <v>417</v>
      </c>
      <c r="C95" s="4" t="s">
        <v>57</v>
      </c>
      <c r="D95" s="3">
        <v>20</v>
      </c>
      <c r="E95" s="2" t="s">
        <v>0</v>
      </c>
      <c r="F95" s="11">
        <v>159.15</v>
      </c>
      <c r="G95" s="17">
        <f t="shared" si="13"/>
        <v>3183</v>
      </c>
      <c r="H95" s="51">
        <v>0</v>
      </c>
      <c r="I95" s="17">
        <f t="shared" si="10"/>
        <v>0</v>
      </c>
      <c r="J95" s="11">
        <v>159.13999999999999</v>
      </c>
      <c r="K95" s="17">
        <v>3182.7999999999997</v>
      </c>
    </row>
    <row r="96" spans="1:11" ht="30" customHeight="1" x14ac:dyDescent="0.2">
      <c r="A96" s="7">
        <f t="shared" si="11"/>
        <v>85</v>
      </c>
      <c r="B96" s="7" t="s">
        <v>417</v>
      </c>
      <c r="C96" s="4" t="s">
        <v>58</v>
      </c>
      <c r="D96" s="3">
        <v>20</v>
      </c>
      <c r="E96" s="2" t="s">
        <v>0</v>
      </c>
      <c r="F96" s="11">
        <v>324</v>
      </c>
      <c r="G96" s="17">
        <f t="shared" si="13"/>
        <v>6480</v>
      </c>
      <c r="H96" s="51">
        <v>0</v>
      </c>
      <c r="I96" s="17">
        <f t="shared" si="10"/>
        <v>0</v>
      </c>
      <c r="J96" s="11">
        <v>324.31</v>
      </c>
      <c r="K96" s="17">
        <v>6486.2</v>
      </c>
    </row>
    <row r="97" spans="1:11" ht="30" customHeight="1" x14ac:dyDescent="0.2">
      <c r="A97" s="7">
        <f t="shared" si="11"/>
        <v>86</v>
      </c>
      <c r="B97" s="7" t="s">
        <v>417</v>
      </c>
      <c r="C97" s="4" t="s">
        <v>309</v>
      </c>
      <c r="D97" s="3">
        <v>1</v>
      </c>
      <c r="E97" s="2" t="s">
        <v>0</v>
      </c>
      <c r="F97" s="11">
        <v>69</v>
      </c>
      <c r="G97" s="17">
        <f t="shared" si="13"/>
        <v>69</v>
      </c>
      <c r="H97" s="51">
        <v>0</v>
      </c>
      <c r="I97" s="17">
        <f t="shared" si="10"/>
        <v>0</v>
      </c>
      <c r="J97" s="11">
        <v>216.44</v>
      </c>
      <c r="K97" s="17">
        <v>216.44</v>
      </c>
    </row>
    <row r="98" spans="1:11" ht="30" customHeight="1" x14ac:dyDescent="0.2">
      <c r="A98" s="7">
        <f t="shared" si="11"/>
        <v>87</v>
      </c>
      <c r="B98" s="7" t="s">
        <v>417</v>
      </c>
      <c r="C98" s="4" t="s">
        <v>59</v>
      </c>
      <c r="D98" s="3">
        <v>1</v>
      </c>
      <c r="E98" s="2" t="s">
        <v>0</v>
      </c>
      <c r="F98" s="11">
        <v>134</v>
      </c>
      <c r="G98" s="17">
        <f t="shared" si="13"/>
        <v>134</v>
      </c>
      <c r="H98" s="51">
        <v>0</v>
      </c>
      <c r="I98" s="17">
        <f t="shared" si="10"/>
        <v>0</v>
      </c>
      <c r="J98" s="11">
        <v>216.44</v>
      </c>
      <c r="K98" s="17">
        <v>216.44</v>
      </c>
    </row>
    <row r="99" spans="1:11" ht="30" customHeight="1" x14ac:dyDescent="0.2">
      <c r="A99" s="7">
        <f t="shared" si="11"/>
        <v>88</v>
      </c>
      <c r="B99" s="7" t="s">
        <v>417</v>
      </c>
      <c r="C99" s="4" t="s">
        <v>60</v>
      </c>
      <c r="D99" s="3">
        <v>1</v>
      </c>
      <c r="E99" s="2" t="s">
        <v>0</v>
      </c>
      <c r="F99" s="11">
        <v>247</v>
      </c>
      <c r="G99" s="17">
        <f t="shared" si="13"/>
        <v>247</v>
      </c>
      <c r="H99" s="51">
        <v>0</v>
      </c>
      <c r="I99" s="17">
        <f t="shared" si="10"/>
        <v>0</v>
      </c>
      <c r="J99" s="11">
        <v>262.2</v>
      </c>
      <c r="K99" s="17">
        <v>262.2</v>
      </c>
    </row>
    <row r="100" spans="1:11" ht="30" customHeight="1" x14ac:dyDescent="0.2">
      <c r="A100" s="7">
        <f t="shared" si="11"/>
        <v>89</v>
      </c>
      <c r="B100" s="7" t="s">
        <v>417</v>
      </c>
      <c r="C100" s="4" t="s">
        <v>61</v>
      </c>
      <c r="D100" s="3">
        <v>1</v>
      </c>
      <c r="E100" s="2" t="s">
        <v>0</v>
      </c>
      <c r="F100" s="11">
        <v>414</v>
      </c>
      <c r="G100" s="17">
        <f t="shared" si="13"/>
        <v>414</v>
      </c>
      <c r="H100" s="51">
        <v>0</v>
      </c>
      <c r="I100" s="17">
        <f t="shared" si="10"/>
        <v>0</v>
      </c>
      <c r="J100" s="11">
        <v>439.08</v>
      </c>
      <c r="K100" s="17">
        <v>439.08</v>
      </c>
    </row>
    <row r="101" spans="1:11" ht="30" customHeight="1" x14ac:dyDescent="0.2">
      <c r="A101" s="7">
        <f t="shared" si="11"/>
        <v>90</v>
      </c>
      <c r="B101" s="7" t="s">
        <v>417</v>
      </c>
      <c r="C101" s="4" t="s">
        <v>43</v>
      </c>
      <c r="D101" s="3">
        <v>1</v>
      </c>
      <c r="E101" s="2" t="s">
        <v>0</v>
      </c>
      <c r="F101" s="11">
        <v>92</v>
      </c>
      <c r="G101" s="17">
        <f t="shared" si="13"/>
        <v>92</v>
      </c>
      <c r="H101" s="51">
        <v>0</v>
      </c>
      <c r="I101" s="17">
        <f t="shared" si="10"/>
        <v>0</v>
      </c>
      <c r="J101" s="11">
        <v>95.66</v>
      </c>
      <c r="K101" s="17">
        <v>95.66</v>
      </c>
    </row>
    <row r="102" spans="1:11" ht="30" customHeight="1" x14ac:dyDescent="0.2">
      <c r="A102" s="7">
        <f t="shared" si="11"/>
        <v>91</v>
      </c>
      <c r="B102" s="7" t="s">
        <v>417</v>
      </c>
      <c r="C102" s="4" t="s">
        <v>44</v>
      </c>
      <c r="D102" s="3">
        <v>1</v>
      </c>
      <c r="E102" s="2" t="s">
        <v>0</v>
      </c>
      <c r="F102" s="11">
        <v>115</v>
      </c>
      <c r="G102" s="17">
        <f t="shared" si="13"/>
        <v>115</v>
      </c>
      <c r="H102" s="51">
        <v>0</v>
      </c>
      <c r="I102" s="17">
        <f t="shared" si="10"/>
        <v>0</v>
      </c>
      <c r="J102" s="11">
        <v>119.59</v>
      </c>
      <c r="K102" s="17">
        <v>119.59</v>
      </c>
    </row>
    <row r="103" spans="1:11" ht="30" customHeight="1" x14ac:dyDescent="0.2">
      <c r="A103" s="7">
        <f>A102+1</f>
        <v>92</v>
      </c>
      <c r="B103" s="3">
        <v>860072</v>
      </c>
      <c r="C103" s="4" t="s">
        <v>37</v>
      </c>
      <c r="D103" s="3">
        <v>1</v>
      </c>
      <c r="E103" s="2" t="s">
        <v>0</v>
      </c>
      <c r="F103" s="11">
        <v>865</v>
      </c>
      <c r="G103" s="17">
        <f t="shared" si="13"/>
        <v>865</v>
      </c>
      <c r="H103" s="51">
        <v>0</v>
      </c>
      <c r="I103" s="17">
        <f t="shared" si="10"/>
        <v>0</v>
      </c>
      <c r="J103" s="11">
        <v>908.76</v>
      </c>
      <c r="K103" s="17">
        <v>908.76</v>
      </c>
    </row>
    <row r="104" spans="1:11" ht="30" customHeight="1" x14ac:dyDescent="0.2">
      <c r="A104" s="7">
        <f>A103+1</f>
        <v>93</v>
      </c>
      <c r="B104" s="3">
        <v>860317</v>
      </c>
      <c r="C104" s="4" t="s">
        <v>38</v>
      </c>
      <c r="D104" s="3">
        <v>1</v>
      </c>
      <c r="E104" s="2" t="s">
        <v>0</v>
      </c>
      <c r="F104" s="11">
        <v>1455</v>
      </c>
      <c r="G104" s="17">
        <f t="shared" si="13"/>
        <v>1455</v>
      </c>
      <c r="H104" s="51">
        <v>0</v>
      </c>
      <c r="I104" s="17">
        <f t="shared" si="10"/>
        <v>0</v>
      </c>
      <c r="J104" s="11">
        <v>1530.53</v>
      </c>
      <c r="K104" s="17">
        <v>1530.53</v>
      </c>
    </row>
    <row r="105" spans="1:11" ht="30" customHeight="1" x14ac:dyDescent="0.2">
      <c r="A105" s="7">
        <f>A104+1</f>
        <v>94</v>
      </c>
      <c r="B105" s="3">
        <v>860904</v>
      </c>
      <c r="C105" s="4" t="s">
        <v>42</v>
      </c>
      <c r="D105" s="3">
        <v>1</v>
      </c>
      <c r="E105" s="2" t="s">
        <v>0</v>
      </c>
      <c r="F105" s="11">
        <v>205</v>
      </c>
      <c r="G105" s="17">
        <f t="shared" si="13"/>
        <v>205</v>
      </c>
      <c r="H105" s="51">
        <v>0</v>
      </c>
      <c r="I105" s="17">
        <f t="shared" si="10"/>
        <v>0</v>
      </c>
      <c r="J105" s="11">
        <v>215.24</v>
      </c>
      <c r="K105" s="17">
        <v>215.24</v>
      </c>
    </row>
    <row r="106" spans="1:11" ht="30" customHeight="1" x14ac:dyDescent="0.2">
      <c r="A106" s="7"/>
      <c r="B106" s="44"/>
      <c r="C106" s="44"/>
      <c r="D106" s="44"/>
      <c r="E106" s="44"/>
      <c r="F106" s="44"/>
      <c r="G106" s="17">
        <f>SUM(G49:G105)</f>
        <v>227515.2</v>
      </c>
      <c r="H106" s="17"/>
      <c r="I106" s="17">
        <f t="shared" ref="I106:K106" si="14">SUM(I49:I105)</f>
        <v>0</v>
      </c>
      <c r="J106" s="17"/>
      <c r="K106" s="17">
        <f t="shared" si="14"/>
        <v>222730.79000000007</v>
      </c>
    </row>
    <row r="107" spans="1:11" ht="30" customHeight="1" x14ac:dyDescent="0.2">
      <c r="A107" s="20"/>
      <c r="B107" s="41" t="s">
        <v>364</v>
      </c>
      <c r="C107" s="42"/>
      <c r="D107" s="42"/>
      <c r="E107" s="42"/>
      <c r="F107" s="42"/>
      <c r="G107" s="43"/>
      <c r="H107" s="53"/>
      <c r="I107" s="53"/>
      <c r="J107" s="42"/>
      <c r="K107" s="43"/>
    </row>
    <row r="108" spans="1:11" ht="30" customHeight="1" x14ac:dyDescent="0.2">
      <c r="A108" s="7">
        <f>A105+1</f>
        <v>95</v>
      </c>
      <c r="B108" s="1">
        <v>70</v>
      </c>
      <c r="C108" s="4" t="s">
        <v>62</v>
      </c>
      <c r="D108" s="3">
        <v>5</v>
      </c>
      <c r="E108" s="2" t="s">
        <v>0</v>
      </c>
      <c r="F108" s="11">
        <v>41</v>
      </c>
      <c r="G108" s="17">
        <f t="shared" ref="G108:G125" si="15">F108*D108</f>
        <v>205</v>
      </c>
      <c r="H108" s="51">
        <v>70.206000000000003</v>
      </c>
      <c r="I108" s="17">
        <f t="shared" si="10"/>
        <v>351.03000000000003</v>
      </c>
      <c r="J108" s="11">
        <v>26.315789473684212</v>
      </c>
      <c r="K108" s="17">
        <v>131.57894736842107</v>
      </c>
    </row>
    <row r="109" spans="1:11" ht="30" customHeight="1" x14ac:dyDescent="0.2">
      <c r="A109" s="7">
        <f t="shared" ref="A109:A112" si="16">A108+1</f>
        <v>96</v>
      </c>
      <c r="B109" s="3">
        <v>160</v>
      </c>
      <c r="C109" s="4" t="s">
        <v>63</v>
      </c>
      <c r="D109" s="3">
        <v>1</v>
      </c>
      <c r="E109" s="2" t="s">
        <v>0</v>
      </c>
      <c r="F109" s="11">
        <v>56.5</v>
      </c>
      <c r="G109" s="17">
        <f t="shared" si="15"/>
        <v>56.5</v>
      </c>
      <c r="H109" s="51">
        <v>84.557000000000002</v>
      </c>
      <c r="I109" s="17">
        <f t="shared" si="10"/>
        <v>84.557000000000002</v>
      </c>
      <c r="J109" s="11">
        <v>33.684210526315788</v>
      </c>
      <c r="K109" s="17">
        <v>33.684210526315788</v>
      </c>
    </row>
    <row r="110" spans="1:11" ht="30" customHeight="1" x14ac:dyDescent="0.2">
      <c r="A110" s="7">
        <f t="shared" si="16"/>
        <v>97</v>
      </c>
      <c r="B110" s="3">
        <v>1143</v>
      </c>
      <c r="C110" s="4" t="s">
        <v>64</v>
      </c>
      <c r="D110" s="3">
        <v>1</v>
      </c>
      <c r="E110" s="2" t="s">
        <v>0</v>
      </c>
      <c r="F110" s="11">
        <v>56.5</v>
      </c>
      <c r="G110" s="17">
        <f t="shared" si="15"/>
        <v>56.5</v>
      </c>
      <c r="H110" s="51">
        <v>84.557000000000002</v>
      </c>
      <c r="I110" s="17">
        <f t="shared" si="10"/>
        <v>84.557000000000002</v>
      </c>
      <c r="J110" s="11">
        <v>33.684210526315788</v>
      </c>
      <c r="K110" s="17">
        <v>33.684210526315788</v>
      </c>
    </row>
    <row r="111" spans="1:11" ht="30" customHeight="1" x14ac:dyDescent="0.2">
      <c r="A111" s="7">
        <f t="shared" si="16"/>
        <v>98</v>
      </c>
      <c r="B111" s="3">
        <v>1144</v>
      </c>
      <c r="C111" s="4" t="s">
        <v>65</v>
      </c>
      <c r="D111" s="3">
        <v>500</v>
      </c>
      <c r="E111" s="2" t="s">
        <v>0</v>
      </c>
      <c r="F111" s="11">
        <v>44</v>
      </c>
      <c r="G111" s="17">
        <f t="shared" si="15"/>
        <v>22000</v>
      </c>
      <c r="H111" s="51">
        <v>80.649000000000001</v>
      </c>
      <c r="I111" s="17">
        <f t="shared" si="10"/>
        <v>40324.5</v>
      </c>
      <c r="J111" s="11">
        <v>31.578947368421055</v>
      </c>
      <c r="K111" s="17">
        <v>15789.473684210527</v>
      </c>
    </row>
    <row r="112" spans="1:11" ht="30" customHeight="1" x14ac:dyDescent="0.2">
      <c r="A112" s="7">
        <f t="shared" si="16"/>
        <v>99</v>
      </c>
      <c r="B112" s="3">
        <v>1146</v>
      </c>
      <c r="C112" s="4" t="s">
        <v>66</v>
      </c>
      <c r="D112" s="3">
        <v>10</v>
      </c>
      <c r="E112" s="2" t="s">
        <v>0</v>
      </c>
      <c r="F112" s="11">
        <v>55</v>
      </c>
      <c r="G112" s="17">
        <f t="shared" si="15"/>
        <v>550</v>
      </c>
      <c r="H112" s="11">
        <v>87.587999999999994</v>
      </c>
      <c r="I112" s="17">
        <f t="shared" si="10"/>
        <v>875.87999999999988</v>
      </c>
      <c r="J112" s="11">
        <v>38.94736842105263</v>
      </c>
      <c r="K112" s="17">
        <v>389.4736842105263</v>
      </c>
    </row>
    <row r="113" spans="1:11" ht="30" customHeight="1" x14ac:dyDescent="0.2">
      <c r="A113" s="7">
        <f>A112+1</f>
        <v>100</v>
      </c>
      <c r="B113" s="3">
        <v>1147</v>
      </c>
      <c r="C113" s="4" t="s">
        <v>67</v>
      </c>
      <c r="D113" s="3">
        <v>10</v>
      </c>
      <c r="E113" s="2" t="s">
        <v>0</v>
      </c>
      <c r="F113" s="11">
        <v>55</v>
      </c>
      <c r="G113" s="17">
        <f t="shared" si="15"/>
        <v>550</v>
      </c>
      <c r="H113" s="11">
        <v>96.66</v>
      </c>
      <c r="I113" s="17">
        <f t="shared" si="10"/>
        <v>966.59999999999991</v>
      </c>
      <c r="J113" s="11">
        <v>38.94736842105263</v>
      </c>
      <c r="K113" s="17">
        <v>389.4736842105263</v>
      </c>
    </row>
    <row r="114" spans="1:11" ht="30" customHeight="1" x14ac:dyDescent="0.2">
      <c r="A114" s="7">
        <f>A113+1</f>
        <v>101</v>
      </c>
      <c r="B114" s="3">
        <v>1148</v>
      </c>
      <c r="C114" s="4" t="s">
        <v>68</v>
      </c>
      <c r="D114" s="3">
        <v>100</v>
      </c>
      <c r="E114" s="2" t="s">
        <v>0</v>
      </c>
      <c r="F114" s="11">
        <v>48</v>
      </c>
      <c r="G114" s="17">
        <f t="shared" si="15"/>
        <v>4800</v>
      </c>
      <c r="H114" s="11">
        <v>95.289000000000001</v>
      </c>
      <c r="I114" s="17">
        <f t="shared" ref="I114:I177" si="17">H114*D114</f>
        <v>9528.9</v>
      </c>
      <c r="J114" s="11">
        <v>34.736842105263158</v>
      </c>
      <c r="K114" s="17">
        <v>3473.6842105263158</v>
      </c>
    </row>
    <row r="115" spans="1:11" ht="30" customHeight="1" x14ac:dyDescent="0.2">
      <c r="A115" s="7">
        <f t="shared" ref="A115:A122" si="18">A114+1</f>
        <v>102</v>
      </c>
      <c r="B115" s="3">
        <v>1149</v>
      </c>
      <c r="C115" s="4" t="s">
        <v>69</v>
      </c>
      <c r="D115" s="3">
        <v>10</v>
      </c>
      <c r="E115" s="2" t="s">
        <v>0</v>
      </c>
      <c r="F115" s="11">
        <v>66</v>
      </c>
      <c r="G115" s="17">
        <f t="shared" si="15"/>
        <v>660</v>
      </c>
      <c r="H115" s="11">
        <v>103.124</v>
      </c>
      <c r="I115" s="17">
        <f t="shared" si="17"/>
        <v>1031.24</v>
      </c>
      <c r="J115" s="11">
        <v>43.15789473684211</v>
      </c>
      <c r="K115" s="17">
        <v>431.5789473684211</v>
      </c>
    </row>
    <row r="116" spans="1:11" ht="30" customHeight="1" x14ac:dyDescent="0.2">
      <c r="A116" s="7">
        <f t="shared" si="18"/>
        <v>103</v>
      </c>
      <c r="B116" s="1">
        <v>71</v>
      </c>
      <c r="C116" s="4" t="s">
        <v>70</v>
      </c>
      <c r="D116" s="3">
        <v>10</v>
      </c>
      <c r="E116" s="2" t="s">
        <v>0</v>
      </c>
      <c r="F116" s="11">
        <v>66</v>
      </c>
      <c r="G116" s="17">
        <f t="shared" si="15"/>
        <v>660</v>
      </c>
      <c r="H116" s="11">
        <v>112.505</v>
      </c>
      <c r="I116" s="17">
        <f t="shared" si="17"/>
        <v>1125.05</v>
      </c>
      <c r="J116" s="11">
        <v>43.15789473684211</v>
      </c>
      <c r="K116" s="17">
        <v>431.5789473684211</v>
      </c>
    </row>
    <row r="117" spans="1:11" ht="30" customHeight="1" x14ac:dyDescent="0.2">
      <c r="A117" s="7">
        <f t="shared" si="18"/>
        <v>104</v>
      </c>
      <c r="B117" s="7" t="s">
        <v>417</v>
      </c>
      <c r="C117" s="4" t="s">
        <v>315</v>
      </c>
      <c r="D117" s="3">
        <v>50</v>
      </c>
      <c r="E117" s="2" t="s">
        <v>0</v>
      </c>
      <c r="F117" s="11">
        <v>70</v>
      </c>
      <c r="G117" s="17">
        <f t="shared" si="15"/>
        <v>3500</v>
      </c>
      <c r="H117" s="11">
        <v>131.81800000000001</v>
      </c>
      <c r="I117" s="17">
        <f t="shared" si="17"/>
        <v>6590.9000000000005</v>
      </c>
      <c r="J117" s="11">
        <v>53.684210526315795</v>
      </c>
      <c r="K117" s="17">
        <v>2684.2105263157896</v>
      </c>
    </row>
    <row r="118" spans="1:11" ht="30" customHeight="1" x14ac:dyDescent="0.2">
      <c r="A118" s="7">
        <f t="shared" si="18"/>
        <v>105</v>
      </c>
      <c r="B118" s="1">
        <v>72</v>
      </c>
      <c r="C118" s="4" t="s">
        <v>71</v>
      </c>
      <c r="D118" s="3">
        <v>10</v>
      </c>
      <c r="E118" s="2" t="s">
        <v>0</v>
      </c>
      <c r="F118" s="11">
        <v>83</v>
      </c>
      <c r="G118" s="17">
        <f t="shared" si="15"/>
        <v>830</v>
      </c>
      <c r="H118" s="11">
        <v>141.17500000000001</v>
      </c>
      <c r="I118" s="17">
        <f t="shared" si="17"/>
        <v>1411.75</v>
      </c>
      <c r="J118" s="11">
        <v>68.421052631578945</v>
      </c>
      <c r="K118" s="17">
        <v>684.21052631578948</v>
      </c>
    </row>
    <row r="119" spans="1:11" ht="30" customHeight="1" x14ac:dyDescent="0.2">
      <c r="A119" s="7">
        <f t="shared" si="18"/>
        <v>106</v>
      </c>
      <c r="B119" s="1">
        <v>73</v>
      </c>
      <c r="C119" s="4" t="s">
        <v>72</v>
      </c>
      <c r="D119" s="3">
        <v>5</v>
      </c>
      <c r="E119" s="2" t="s">
        <v>0</v>
      </c>
      <c r="F119" s="11">
        <v>83</v>
      </c>
      <c r="G119" s="17">
        <f t="shared" si="15"/>
        <v>415</v>
      </c>
      <c r="H119" s="11">
        <v>151.01</v>
      </c>
      <c r="I119" s="17">
        <f t="shared" si="17"/>
        <v>755.05</v>
      </c>
      <c r="J119" s="11">
        <v>68.421052631578945</v>
      </c>
      <c r="K119" s="17">
        <v>342.10526315789474</v>
      </c>
    </row>
    <row r="120" spans="1:11" ht="30" customHeight="1" x14ac:dyDescent="0.2">
      <c r="A120" s="7">
        <f t="shared" si="18"/>
        <v>107</v>
      </c>
      <c r="B120" s="1">
        <v>74</v>
      </c>
      <c r="C120" s="4" t="s">
        <v>312</v>
      </c>
      <c r="D120" s="3">
        <v>5</v>
      </c>
      <c r="E120" s="2" t="s">
        <v>0</v>
      </c>
      <c r="F120" s="11">
        <v>95</v>
      </c>
      <c r="G120" s="19">
        <f t="shared" si="15"/>
        <v>475</v>
      </c>
      <c r="H120" s="11">
        <v>387.83499999999998</v>
      </c>
      <c r="I120" s="17">
        <f t="shared" si="17"/>
        <v>1939.175</v>
      </c>
      <c r="J120" s="11">
        <v>80.231578947368419</v>
      </c>
      <c r="K120" s="19">
        <v>401.15789473684208</v>
      </c>
    </row>
    <row r="121" spans="1:11" ht="30" customHeight="1" x14ac:dyDescent="0.2">
      <c r="A121" s="7">
        <f t="shared" si="18"/>
        <v>108</v>
      </c>
      <c r="B121" s="1">
        <v>75</v>
      </c>
      <c r="C121" s="4" t="s">
        <v>313</v>
      </c>
      <c r="D121" s="3">
        <v>5</v>
      </c>
      <c r="E121" s="2" t="s">
        <v>0</v>
      </c>
      <c r="F121" s="11">
        <v>105</v>
      </c>
      <c r="G121" s="19">
        <f t="shared" si="15"/>
        <v>525</v>
      </c>
      <c r="H121" s="11">
        <v>443.05500000000001</v>
      </c>
      <c r="I121" s="17">
        <f t="shared" si="17"/>
        <v>2215.2750000000001</v>
      </c>
      <c r="J121" s="11">
        <v>99.378947368421052</v>
      </c>
      <c r="K121" s="19">
        <v>496.89473684210526</v>
      </c>
    </row>
    <row r="122" spans="1:11" ht="30" customHeight="1" x14ac:dyDescent="0.2">
      <c r="A122" s="7">
        <f t="shared" si="18"/>
        <v>109</v>
      </c>
      <c r="B122" s="1">
        <v>76</v>
      </c>
      <c r="C122" s="4" t="s">
        <v>314</v>
      </c>
      <c r="D122" s="3">
        <v>5</v>
      </c>
      <c r="E122" s="2" t="s">
        <v>0</v>
      </c>
      <c r="F122" s="11">
        <v>105</v>
      </c>
      <c r="G122" s="19">
        <f t="shared" si="15"/>
        <v>525</v>
      </c>
      <c r="H122" s="11">
        <v>465.33</v>
      </c>
      <c r="I122" s="17">
        <f t="shared" si="17"/>
        <v>2326.65</v>
      </c>
      <c r="J122" s="11">
        <v>99.378947368421052</v>
      </c>
      <c r="K122" s="19">
        <v>496.89473684210526</v>
      </c>
    </row>
    <row r="123" spans="1:11" ht="30" customHeight="1" x14ac:dyDescent="0.2">
      <c r="A123" s="7">
        <f>A122+1</f>
        <v>110</v>
      </c>
      <c r="B123" s="7" t="s">
        <v>417</v>
      </c>
      <c r="C123" s="4" t="s">
        <v>316</v>
      </c>
      <c r="D123" s="3">
        <v>5</v>
      </c>
      <c r="E123" s="2" t="s">
        <v>0</v>
      </c>
      <c r="F123" s="11">
        <v>112.5</v>
      </c>
      <c r="G123" s="19">
        <f t="shared" si="15"/>
        <v>562.5</v>
      </c>
      <c r="H123" s="11">
        <v>298</v>
      </c>
      <c r="I123" s="17">
        <f t="shared" si="17"/>
        <v>1490</v>
      </c>
      <c r="J123" s="11">
        <v>99.631578947368425</v>
      </c>
      <c r="K123" s="19">
        <v>498.15789473684214</v>
      </c>
    </row>
    <row r="124" spans="1:11" ht="30" customHeight="1" x14ac:dyDescent="0.2">
      <c r="A124" s="7">
        <f t="shared" ref="A124:A163" si="19">A123+1</f>
        <v>111</v>
      </c>
      <c r="B124" s="1">
        <v>965</v>
      </c>
      <c r="C124" s="4" t="s">
        <v>317</v>
      </c>
      <c r="D124" s="3">
        <v>5</v>
      </c>
      <c r="E124" s="2" t="s">
        <v>0</v>
      </c>
      <c r="F124" s="11">
        <v>119.5</v>
      </c>
      <c r="G124" s="19">
        <f t="shared" si="15"/>
        <v>597.5</v>
      </c>
      <c r="H124" s="11">
        <v>312.14400000000001</v>
      </c>
      <c r="I124" s="17">
        <f t="shared" si="17"/>
        <v>1560.72</v>
      </c>
      <c r="J124" s="11">
        <v>117.91578947368421</v>
      </c>
      <c r="K124" s="19">
        <v>589.57894736842104</v>
      </c>
    </row>
    <row r="125" spans="1:11" ht="30" customHeight="1" x14ac:dyDescent="0.2">
      <c r="A125" s="7">
        <f t="shared" si="19"/>
        <v>112</v>
      </c>
      <c r="B125" s="7" t="s">
        <v>417</v>
      </c>
      <c r="C125" s="4" t="s">
        <v>318</v>
      </c>
      <c r="D125" s="3">
        <v>5</v>
      </c>
      <c r="E125" s="2" t="s">
        <v>0</v>
      </c>
      <c r="F125" s="11">
        <v>119.5</v>
      </c>
      <c r="G125" s="19">
        <f t="shared" si="15"/>
        <v>597.5</v>
      </c>
      <c r="H125" s="11">
        <v>312.14400000000001</v>
      </c>
      <c r="I125" s="17">
        <f t="shared" si="17"/>
        <v>1560.72</v>
      </c>
      <c r="J125" s="11">
        <v>117.91578947368421</v>
      </c>
      <c r="K125" s="19">
        <v>589.57894736842104</v>
      </c>
    </row>
    <row r="126" spans="1:11" ht="39.75" customHeight="1" x14ac:dyDescent="0.2">
      <c r="A126" s="46" t="s">
        <v>457</v>
      </c>
      <c r="B126" s="47"/>
      <c r="C126" s="47"/>
      <c r="D126" s="47"/>
      <c r="E126" s="47"/>
      <c r="F126" s="48"/>
      <c r="G126" s="32">
        <f>SUM(G108:G125)</f>
        <v>37565.5</v>
      </c>
      <c r="H126" s="32"/>
      <c r="I126" s="32">
        <f t="shared" ref="I126:K126" si="20">SUM(I108:I125)</f>
        <v>74222.554000000004</v>
      </c>
      <c r="J126" s="32"/>
      <c r="K126" s="32">
        <f t="shared" si="20"/>
        <v>27887.000000000004</v>
      </c>
    </row>
    <row r="127" spans="1:11" ht="30" customHeight="1" x14ac:dyDescent="0.2">
      <c r="A127" s="26"/>
      <c r="B127" s="26"/>
      <c r="C127" s="27"/>
      <c r="D127" s="28"/>
      <c r="E127" s="29"/>
      <c r="F127" s="30"/>
      <c r="G127" s="31"/>
      <c r="H127" s="30"/>
      <c r="I127" s="17"/>
      <c r="J127" s="30"/>
      <c r="K127" s="31"/>
    </row>
    <row r="128" spans="1:11" ht="30" customHeight="1" x14ac:dyDescent="0.2">
      <c r="A128" s="21"/>
      <c r="B128" s="49" t="s">
        <v>446</v>
      </c>
      <c r="C128" s="49"/>
      <c r="D128" s="49"/>
      <c r="E128" s="49"/>
      <c r="F128" s="49"/>
      <c r="G128" s="33"/>
      <c r="H128" s="55"/>
      <c r="I128" s="55"/>
      <c r="J128" s="49"/>
      <c r="K128" s="33"/>
    </row>
    <row r="129" spans="1:11" ht="30" customHeight="1" x14ac:dyDescent="0.2">
      <c r="A129" s="20"/>
      <c r="B129" s="41" t="s">
        <v>365</v>
      </c>
      <c r="C129" s="42"/>
      <c r="D129" s="42"/>
      <c r="E129" s="42"/>
      <c r="F129" s="42"/>
      <c r="G129" s="43"/>
      <c r="H129" s="53"/>
      <c r="I129" s="53"/>
      <c r="J129" s="42"/>
      <c r="K129" s="43"/>
    </row>
    <row r="130" spans="1:11" ht="30" customHeight="1" x14ac:dyDescent="0.2">
      <c r="A130" s="7">
        <f>A125+1</f>
        <v>113</v>
      </c>
      <c r="B130" s="3">
        <v>334</v>
      </c>
      <c r="C130" s="4" t="s">
        <v>439</v>
      </c>
      <c r="D130" s="3">
        <v>20</v>
      </c>
      <c r="E130" s="2" t="s">
        <v>15</v>
      </c>
      <c r="F130" s="11">
        <v>76.099999999999994</v>
      </c>
      <c r="G130" s="17">
        <f t="shared" ref="G130:G150" si="21">F130*D130</f>
        <v>1522</v>
      </c>
      <c r="H130" s="51">
        <v>78.402000000000001</v>
      </c>
      <c r="I130" s="17">
        <f t="shared" si="17"/>
        <v>1568.04</v>
      </c>
      <c r="J130" s="11">
        <v>0</v>
      </c>
      <c r="K130" s="17">
        <v>0</v>
      </c>
    </row>
    <row r="131" spans="1:11" ht="30" customHeight="1" x14ac:dyDescent="0.2">
      <c r="A131" s="7">
        <f t="shared" si="19"/>
        <v>114</v>
      </c>
      <c r="B131" s="3">
        <v>335</v>
      </c>
      <c r="C131" s="4" t="s">
        <v>73</v>
      </c>
      <c r="D131" s="3">
        <v>20</v>
      </c>
      <c r="E131" s="2" t="s">
        <v>15</v>
      </c>
      <c r="F131" s="11">
        <v>56.5</v>
      </c>
      <c r="G131" s="17">
        <f t="shared" si="21"/>
        <v>1130</v>
      </c>
      <c r="H131" s="51">
        <v>58.174999999999997</v>
      </c>
      <c r="I131" s="17">
        <f t="shared" si="17"/>
        <v>1163.5</v>
      </c>
      <c r="J131" s="11">
        <v>61.75</v>
      </c>
      <c r="K131" s="17">
        <v>1235</v>
      </c>
    </row>
    <row r="132" spans="1:11" ht="30" customHeight="1" x14ac:dyDescent="0.2">
      <c r="A132" s="7">
        <f t="shared" si="19"/>
        <v>115</v>
      </c>
      <c r="B132" s="3">
        <v>336</v>
      </c>
      <c r="C132" s="4" t="s">
        <v>74</v>
      </c>
      <c r="D132" s="3">
        <v>60</v>
      </c>
      <c r="E132" s="2" t="s">
        <v>15</v>
      </c>
      <c r="F132" s="11">
        <v>54.2</v>
      </c>
      <c r="G132" s="17">
        <f t="shared" si="21"/>
        <v>3252</v>
      </c>
      <c r="H132" s="51">
        <v>55.814</v>
      </c>
      <c r="I132" s="17">
        <f t="shared" si="17"/>
        <v>3348.84</v>
      </c>
      <c r="J132" s="11">
        <v>59.25</v>
      </c>
      <c r="K132" s="17">
        <v>3555</v>
      </c>
    </row>
    <row r="133" spans="1:11" ht="30" customHeight="1" x14ac:dyDescent="0.2">
      <c r="A133" s="7">
        <f t="shared" si="19"/>
        <v>116</v>
      </c>
      <c r="B133" s="3">
        <v>337</v>
      </c>
      <c r="C133" s="4" t="s">
        <v>75</v>
      </c>
      <c r="D133" s="3">
        <v>40</v>
      </c>
      <c r="E133" s="2" t="s">
        <v>15</v>
      </c>
      <c r="F133" s="11">
        <v>65.8</v>
      </c>
      <c r="G133" s="17">
        <f t="shared" si="21"/>
        <v>2632</v>
      </c>
      <c r="H133" s="51">
        <v>67.772999999999996</v>
      </c>
      <c r="I133" s="17">
        <f t="shared" si="17"/>
        <v>2710.92</v>
      </c>
      <c r="J133" s="11">
        <v>71.95</v>
      </c>
      <c r="K133" s="17">
        <v>2878</v>
      </c>
    </row>
    <row r="134" spans="1:11" ht="30" customHeight="1" x14ac:dyDescent="0.2">
      <c r="A134" s="7">
        <f t="shared" si="19"/>
        <v>117</v>
      </c>
      <c r="B134" s="2" t="s">
        <v>7</v>
      </c>
      <c r="C134" s="4" t="s">
        <v>80</v>
      </c>
      <c r="D134" s="3">
        <v>20</v>
      </c>
      <c r="E134" s="2" t="s">
        <v>15</v>
      </c>
      <c r="F134" s="11">
        <v>85.88</v>
      </c>
      <c r="G134" s="17">
        <f t="shared" si="21"/>
        <v>1717.6</v>
      </c>
      <c r="H134" s="51">
        <v>88.504999999999995</v>
      </c>
      <c r="I134" s="17">
        <f t="shared" si="17"/>
        <v>1770.1</v>
      </c>
      <c r="J134" s="11">
        <v>93.95</v>
      </c>
      <c r="K134" s="17">
        <v>1879</v>
      </c>
    </row>
    <row r="135" spans="1:11" ht="30" customHeight="1" x14ac:dyDescent="0.2">
      <c r="A135" s="7">
        <f t="shared" si="19"/>
        <v>118</v>
      </c>
      <c r="B135" s="3">
        <v>338</v>
      </c>
      <c r="C135" s="4" t="s">
        <v>76</v>
      </c>
      <c r="D135" s="3">
        <v>20</v>
      </c>
      <c r="E135" s="2" t="s">
        <v>15</v>
      </c>
      <c r="F135" s="11">
        <v>108.1</v>
      </c>
      <c r="G135" s="17">
        <f t="shared" si="21"/>
        <v>2162</v>
      </c>
      <c r="H135" s="51">
        <v>111.381</v>
      </c>
      <c r="I135" s="17">
        <f t="shared" si="17"/>
        <v>2227.62</v>
      </c>
      <c r="J135" s="11">
        <v>118.25263157894737</v>
      </c>
      <c r="K135" s="17">
        <v>2365.0526315789475</v>
      </c>
    </row>
    <row r="136" spans="1:11" ht="30" customHeight="1" x14ac:dyDescent="0.2">
      <c r="A136" s="7">
        <f t="shared" si="19"/>
        <v>119</v>
      </c>
      <c r="B136" s="3">
        <v>454</v>
      </c>
      <c r="C136" s="4" t="s">
        <v>77</v>
      </c>
      <c r="D136" s="3">
        <v>20</v>
      </c>
      <c r="E136" s="2" t="s">
        <v>15</v>
      </c>
      <c r="F136" s="11">
        <v>155.72</v>
      </c>
      <c r="G136" s="17">
        <f t="shared" si="21"/>
        <v>3114.4</v>
      </c>
      <c r="H136" s="51">
        <v>160.495</v>
      </c>
      <c r="I136" s="17">
        <f t="shared" si="17"/>
        <v>3209.9</v>
      </c>
      <c r="J136" s="11">
        <v>170.25</v>
      </c>
      <c r="K136" s="17">
        <v>3405</v>
      </c>
    </row>
    <row r="137" spans="1:11" ht="30" customHeight="1" x14ac:dyDescent="0.2">
      <c r="A137" s="7">
        <f t="shared" si="19"/>
        <v>120</v>
      </c>
      <c r="B137" s="3">
        <v>449</v>
      </c>
      <c r="C137" s="4" t="s">
        <v>78</v>
      </c>
      <c r="D137" s="3">
        <v>20</v>
      </c>
      <c r="E137" s="2" t="s">
        <v>15</v>
      </c>
      <c r="F137" s="11">
        <v>203.85</v>
      </c>
      <c r="G137" s="17">
        <f t="shared" si="21"/>
        <v>4077</v>
      </c>
      <c r="H137" s="51">
        <v>210.17500000000001</v>
      </c>
      <c r="I137" s="17">
        <f t="shared" si="17"/>
        <v>4203.5</v>
      </c>
      <c r="J137" s="11">
        <v>223</v>
      </c>
      <c r="K137" s="17">
        <v>4460</v>
      </c>
    </row>
    <row r="138" spans="1:11" ht="30" customHeight="1" x14ac:dyDescent="0.2">
      <c r="A138" s="7">
        <f t="shared" si="19"/>
        <v>121</v>
      </c>
      <c r="B138" s="3">
        <v>450</v>
      </c>
      <c r="C138" s="4" t="s">
        <v>79</v>
      </c>
      <c r="D138" s="3">
        <v>20</v>
      </c>
      <c r="E138" s="2" t="s">
        <v>15</v>
      </c>
      <c r="F138" s="11">
        <v>255.25</v>
      </c>
      <c r="G138" s="17">
        <f t="shared" si="21"/>
        <v>5105</v>
      </c>
      <c r="H138" s="51">
        <v>263.14400000000001</v>
      </c>
      <c r="I138" s="17">
        <f t="shared" si="17"/>
        <v>5262.88</v>
      </c>
      <c r="J138" s="11">
        <v>279.25</v>
      </c>
      <c r="K138" s="17">
        <v>5585</v>
      </c>
    </row>
    <row r="139" spans="1:11" ht="30" customHeight="1" x14ac:dyDescent="0.2">
      <c r="A139" s="7">
        <f t="shared" si="19"/>
        <v>122</v>
      </c>
      <c r="B139" s="3">
        <v>517</v>
      </c>
      <c r="C139" s="4" t="s">
        <v>81</v>
      </c>
      <c r="D139" s="3">
        <v>20</v>
      </c>
      <c r="E139" s="2" t="s">
        <v>15</v>
      </c>
      <c r="F139" s="11">
        <v>67.5</v>
      </c>
      <c r="G139" s="17">
        <f t="shared" si="21"/>
        <v>1350</v>
      </c>
      <c r="H139" s="51">
        <v>69.557000000000002</v>
      </c>
      <c r="I139" s="17">
        <f t="shared" si="17"/>
        <v>1391.14</v>
      </c>
      <c r="J139" s="11">
        <v>0</v>
      </c>
      <c r="K139" s="17">
        <v>0</v>
      </c>
    </row>
    <row r="140" spans="1:11" ht="30" customHeight="1" x14ac:dyDescent="0.2">
      <c r="A140" s="7">
        <f t="shared" si="19"/>
        <v>123</v>
      </c>
      <c r="B140" s="3">
        <v>518</v>
      </c>
      <c r="C140" s="4" t="s">
        <v>82</v>
      </c>
      <c r="D140" s="3">
        <v>20</v>
      </c>
      <c r="E140" s="2" t="s">
        <v>15</v>
      </c>
      <c r="F140" s="11">
        <v>45.6</v>
      </c>
      <c r="G140" s="17">
        <f t="shared" si="21"/>
        <v>912</v>
      </c>
      <c r="H140" s="51">
        <v>28.866</v>
      </c>
      <c r="I140" s="17">
        <f t="shared" si="17"/>
        <v>577.31999999999994</v>
      </c>
      <c r="J140" s="11">
        <v>49.75</v>
      </c>
      <c r="K140" s="17">
        <v>995</v>
      </c>
    </row>
    <row r="141" spans="1:11" ht="30" customHeight="1" x14ac:dyDescent="0.2">
      <c r="A141" s="7">
        <f t="shared" si="19"/>
        <v>124</v>
      </c>
      <c r="B141" s="3">
        <v>519</v>
      </c>
      <c r="C141" s="4" t="s">
        <v>83</v>
      </c>
      <c r="D141" s="3">
        <v>3000</v>
      </c>
      <c r="E141" s="2" t="s">
        <v>15</v>
      </c>
      <c r="F141" s="11">
        <v>37.5</v>
      </c>
      <c r="G141" s="17">
        <f t="shared" si="21"/>
        <v>112500</v>
      </c>
      <c r="H141" s="51">
        <v>38.133000000000003</v>
      </c>
      <c r="I141" s="17">
        <f t="shared" si="17"/>
        <v>114399.00000000001</v>
      </c>
      <c r="J141" s="11">
        <v>40.75</v>
      </c>
      <c r="K141" s="17">
        <v>122250</v>
      </c>
    </row>
    <row r="142" spans="1:11" ht="30" customHeight="1" x14ac:dyDescent="0.2">
      <c r="A142" s="7">
        <f t="shared" si="19"/>
        <v>125</v>
      </c>
      <c r="B142" s="3">
        <v>527</v>
      </c>
      <c r="C142" s="4" t="s">
        <v>84</v>
      </c>
      <c r="D142" s="3">
        <v>3000</v>
      </c>
      <c r="E142" s="2" t="s">
        <v>15</v>
      </c>
      <c r="F142" s="11">
        <v>42.5</v>
      </c>
      <c r="G142" s="17">
        <f t="shared" si="21"/>
        <v>127500</v>
      </c>
      <c r="H142" s="51">
        <v>43.213999999999999</v>
      </c>
      <c r="I142" s="17">
        <f t="shared" si="17"/>
        <v>129642</v>
      </c>
      <c r="J142" s="11">
        <v>46.25</v>
      </c>
      <c r="K142" s="17">
        <v>138750</v>
      </c>
    </row>
    <row r="143" spans="1:11" ht="30" customHeight="1" x14ac:dyDescent="0.2">
      <c r="A143" s="7">
        <f t="shared" si="19"/>
        <v>126</v>
      </c>
      <c r="B143" s="3">
        <v>528</v>
      </c>
      <c r="C143" s="4" t="s">
        <v>92</v>
      </c>
      <c r="D143" s="3">
        <v>20</v>
      </c>
      <c r="E143" s="2" t="s">
        <v>15</v>
      </c>
      <c r="F143" s="11">
        <v>55.45</v>
      </c>
      <c r="G143" s="17">
        <f t="shared" si="21"/>
        <v>1109</v>
      </c>
      <c r="H143" s="51">
        <v>36.19</v>
      </c>
      <c r="I143" s="17">
        <f t="shared" si="17"/>
        <v>723.8</v>
      </c>
      <c r="J143" s="11">
        <v>60.5</v>
      </c>
      <c r="K143" s="17">
        <v>1210</v>
      </c>
    </row>
    <row r="144" spans="1:11" ht="30" customHeight="1" x14ac:dyDescent="0.2">
      <c r="A144" s="7">
        <f t="shared" si="19"/>
        <v>127</v>
      </c>
      <c r="B144" s="3">
        <v>529</v>
      </c>
      <c r="C144" s="4" t="s">
        <v>85</v>
      </c>
      <c r="D144" s="3">
        <v>500</v>
      </c>
      <c r="E144" s="2" t="s">
        <v>15</v>
      </c>
      <c r="F144" s="11">
        <v>69.95</v>
      </c>
      <c r="G144" s="17">
        <f t="shared" si="21"/>
        <v>34975</v>
      </c>
      <c r="H144" s="51">
        <v>45.573999999999998</v>
      </c>
      <c r="I144" s="17">
        <f t="shared" si="17"/>
        <v>22787</v>
      </c>
      <c r="J144" s="11">
        <v>76.25</v>
      </c>
      <c r="K144" s="17">
        <v>38125</v>
      </c>
    </row>
    <row r="145" spans="1:11" ht="30" customHeight="1" x14ac:dyDescent="0.2">
      <c r="A145" s="7">
        <f t="shared" si="19"/>
        <v>128</v>
      </c>
      <c r="B145" s="3">
        <v>530</v>
      </c>
      <c r="C145" s="4" t="s">
        <v>86</v>
      </c>
      <c r="D145" s="3">
        <v>100</v>
      </c>
      <c r="E145" s="2" t="s">
        <v>15</v>
      </c>
      <c r="F145" s="11">
        <v>101.15</v>
      </c>
      <c r="G145" s="17">
        <f t="shared" si="21"/>
        <v>10115</v>
      </c>
      <c r="H145" s="51">
        <v>103.173</v>
      </c>
      <c r="I145" s="17">
        <f t="shared" si="17"/>
        <v>10317.299999999999</v>
      </c>
      <c r="J145" s="11">
        <v>110.5</v>
      </c>
      <c r="K145" s="17">
        <v>11050</v>
      </c>
    </row>
    <row r="146" spans="1:11" ht="30" customHeight="1" x14ac:dyDescent="0.2">
      <c r="A146" s="7">
        <f t="shared" si="19"/>
        <v>129</v>
      </c>
      <c r="B146" s="3">
        <v>531</v>
      </c>
      <c r="C146" s="4" t="s">
        <v>87</v>
      </c>
      <c r="D146" s="3">
        <v>20</v>
      </c>
      <c r="E146" s="2" t="s">
        <v>15</v>
      </c>
      <c r="F146" s="11">
        <v>132.6</v>
      </c>
      <c r="G146" s="17">
        <f t="shared" si="21"/>
        <v>2652</v>
      </c>
      <c r="H146" s="51">
        <v>135.23500000000001</v>
      </c>
      <c r="I146" s="17">
        <f t="shared" si="17"/>
        <v>2704.7000000000003</v>
      </c>
      <c r="J146" s="11">
        <v>145</v>
      </c>
      <c r="K146" s="17">
        <v>2900</v>
      </c>
    </row>
    <row r="147" spans="1:11" ht="30" customHeight="1" x14ac:dyDescent="0.2">
      <c r="A147" s="7">
        <f t="shared" si="19"/>
        <v>130</v>
      </c>
      <c r="B147" s="3">
        <v>532</v>
      </c>
      <c r="C147" s="4" t="s">
        <v>88</v>
      </c>
      <c r="D147" s="3">
        <v>20</v>
      </c>
      <c r="E147" s="2" t="s">
        <v>15</v>
      </c>
      <c r="F147" s="11">
        <v>166.6</v>
      </c>
      <c r="G147" s="17">
        <f t="shared" si="21"/>
        <v>3332</v>
      </c>
      <c r="H147" s="51">
        <v>169.571</v>
      </c>
      <c r="I147" s="17">
        <f t="shared" si="17"/>
        <v>3391.42</v>
      </c>
      <c r="J147" s="11">
        <v>181.75</v>
      </c>
      <c r="K147" s="17">
        <v>3635</v>
      </c>
    </row>
    <row r="148" spans="1:11" ht="30" customHeight="1" x14ac:dyDescent="0.2">
      <c r="A148" s="7">
        <f t="shared" si="19"/>
        <v>131</v>
      </c>
      <c r="B148" s="3">
        <v>477</v>
      </c>
      <c r="C148" s="4" t="s">
        <v>89</v>
      </c>
      <c r="D148" s="3">
        <v>20</v>
      </c>
      <c r="E148" s="2" t="s">
        <v>15</v>
      </c>
      <c r="F148" s="11">
        <v>263.10000000000002</v>
      </c>
      <c r="G148" s="17">
        <f t="shared" si="21"/>
        <v>5262</v>
      </c>
      <c r="H148" s="51">
        <v>268</v>
      </c>
      <c r="I148" s="17">
        <f t="shared" si="17"/>
        <v>5360</v>
      </c>
      <c r="J148" s="11">
        <v>307</v>
      </c>
      <c r="K148" s="17">
        <v>6140</v>
      </c>
    </row>
    <row r="149" spans="1:11" ht="30" customHeight="1" x14ac:dyDescent="0.2">
      <c r="A149" s="7">
        <f t="shared" si="19"/>
        <v>132</v>
      </c>
      <c r="B149" s="3">
        <v>651</v>
      </c>
      <c r="C149" s="4" t="s">
        <v>90</v>
      </c>
      <c r="D149" s="3">
        <v>20</v>
      </c>
      <c r="E149" s="2" t="s">
        <v>15</v>
      </c>
      <c r="F149" s="11">
        <v>355.15</v>
      </c>
      <c r="G149" s="17">
        <f t="shared" si="21"/>
        <v>7103</v>
      </c>
      <c r="H149" s="51">
        <v>365.91800000000001</v>
      </c>
      <c r="I149" s="17">
        <f t="shared" si="17"/>
        <v>7318.3600000000006</v>
      </c>
      <c r="J149" s="11">
        <v>415.5</v>
      </c>
      <c r="K149" s="17">
        <v>8310</v>
      </c>
    </row>
    <row r="150" spans="1:11" ht="30" customHeight="1" x14ac:dyDescent="0.2">
      <c r="A150" s="7">
        <f t="shared" si="19"/>
        <v>133</v>
      </c>
      <c r="B150" s="3">
        <v>717</v>
      </c>
      <c r="C150" s="4" t="s">
        <v>91</v>
      </c>
      <c r="D150" s="3">
        <v>20</v>
      </c>
      <c r="E150" s="2" t="s">
        <v>15</v>
      </c>
      <c r="F150" s="11">
        <v>562</v>
      </c>
      <c r="G150" s="17">
        <f t="shared" si="21"/>
        <v>11240</v>
      </c>
      <c r="H150" s="51">
        <v>862.34</v>
      </c>
      <c r="I150" s="17">
        <f t="shared" si="17"/>
        <v>17246.8</v>
      </c>
      <c r="J150" s="11">
        <v>810.5</v>
      </c>
      <c r="K150" s="17">
        <v>16210</v>
      </c>
    </row>
    <row r="151" spans="1:11" ht="30" customHeight="1" x14ac:dyDescent="0.2">
      <c r="A151" s="7"/>
      <c r="B151" s="44"/>
      <c r="C151" s="44"/>
      <c r="D151" s="44"/>
      <c r="E151" s="44"/>
      <c r="F151" s="44"/>
      <c r="G151" s="17">
        <f>SUM(G130:G150)</f>
        <v>342762</v>
      </c>
      <c r="H151" s="17"/>
      <c r="I151" s="17">
        <f t="shared" ref="I151:K151" si="22">SUM(I130:I150)</f>
        <v>341324.13999999996</v>
      </c>
      <c r="J151" s="17"/>
      <c r="K151" s="17">
        <f t="shared" si="22"/>
        <v>374937.05263157893</v>
      </c>
    </row>
    <row r="152" spans="1:11" ht="30" customHeight="1" x14ac:dyDescent="0.2">
      <c r="A152" s="20"/>
      <c r="B152" s="41" t="s">
        <v>366</v>
      </c>
      <c r="C152" s="42"/>
      <c r="D152" s="42"/>
      <c r="E152" s="42"/>
      <c r="F152" s="42"/>
      <c r="G152" s="43"/>
      <c r="H152" s="53"/>
      <c r="I152" s="53"/>
      <c r="J152" s="42"/>
      <c r="K152" s="43"/>
    </row>
    <row r="153" spans="1:11" ht="30" customHeight="1" x14ac:dyDescent="0.2">
      <c r="A153" s="7">
        <f>A150+1</f>
        <v>134</v>
      </c>
      <c r="B153" s="3">
        <v>916</v>
      </c>
      <c r="C153" s="4" t="s">
        <v>93</v>
      </c>
      <c r="D153" s="3">
        <v>5</v>
      </c>
      <c r="E153" s="2" t="s">
        <v>0</v>
      </c>
      <c r="F153" s="11">
        <v>36.56</v>
      </c>
      <c r="G153" s="17">
        <f t="shared" ref="G153:G188" si="23">F153*D153</f>
        <v>182.8</v>
      </c>
      <c r="H153" s="11">
        <v>39.360999999999997</v>
      </c>
      <c r="I153" s="17">
        <f t="shared" si="17"/>
        <v>196.80499999999998</v>
      </c>
      <c r="J153" s="11">
        <v>39.770833333333336</v>
      </c>
      <c r="K153" s="17">
        <v>198.85416666666669</v>
      </c>
    </row>
    <row r="154" spans="1:11" ht="30" customHeight="1" x14ac:dyDescent="0.2">
      <c r="A154" s="7">
        <f t="shared" si="19"/>
        <v>135</v>
      </c>
      <c r="B154" s="3">
        <v>893</v>
      </c>
      <c r="C154" s="4" t="s">
        <v>94</v>
      </c>
      <c r="D154" s="3">
        <v>5</v>
      </c>
      <c r="E154" s="2" t="s">
        <v>0</v>
      </c>
      <c r="F154" s="11">
        <v>100</v>
      </c>
      <c r="G154" s="17">
        <f t="shared" si="23"/>
        <v>500</v>
      </c>
      <c r="H154" s="11">
        <v>108.598</v>
      </c>
      <c r="I154" s="17">
        <f t="shared" si="17"/>
        <v>542.99</v>
      </c>
      <c r="J154" s="11">
        <v>109.72916666666667</v>
      </c>
      <c r="K154" s="17">
        <v>548.64583333333337</v>
      </c>
    </row>
    <row r="155" spans="1:11" ht="30" customHeight="1" x14ac:dyDescent="0.2">
      <c r="A155" s="7">
        <f t="shared" si="19"/>
        <v>136</v>
      </c>
      <c r="B155" s="3">
        <v>896</v>
      </c>
      <c r="C155" s="4" t="s">
        <v>95</v>
      </c>
      <c r="D155" s="3">
        <v>50</v>
      </c>
      <c r="E155" s="2" t="s">
        <v>0</v>
      </c>
      <c r="F155" s="11">
        <v>64.7</v>
      </c>
      <c r="G155" s="17">
        <f t="shared" si="23"/>
        <v>3235</v>
      </c>
      <c r="H155" s="11">
        <v>69.710999999999999</v>
      </c>
      <c r="I155" s="17">
        <f t="shared" si="17"/>
        <v>3485.5499999999997</v>
      </c>
      <c r="J155" s="11">
        <v>70.437500000000014</v>
      </c>
      <c r="K155" s="17">
        <v>3521.8750000000009</v>
      </c>
    </row>
    <row r="156" spans="1:11" ht="30" customHeight="1" x14ac:dyDescent="0.2">
      <c r="A156" s="7">
        <f t="shared" si="19"/>
        <v>137</v>
      </c>
      <c r="B156" s="3">
        <v>897</v>
      </c>
      <c r="C156" s="4" t="s">
        <v>96</v>
      </c>
      <c r="D156" s="3">
        <v>30</v>
      </c>
      <c r="E156" s="2" t="s">
        <v>0</v>
      </c>
      <c r="F156" s="11">
        <v>182</v>
      </c>
      <c r="G156" s="17">
        <f t="shared" si="23"/>
        <v>5460</v>
      </c>
      <c r="H156" s="11">
        <v>121.402</v>
      </c>
      <c r="I156" s="17">
        <f t="shared" si="17"/>
        <v>3642.06</v>
      </c>
      <c r="J156" s="11">
        <v>122.66666666666667</v>
      </c>
      <c r="K156" s="17">
        <v>3680</v>
      </c>
    </row>
    <row r="157" spans="1:11" ht="30" customHeight="1" x14ac:dyDescent="0.2">
      <c r="A157" s="7">
        <f t="shared" si="19"/>
        <v>138</v>
      </c>
      <c r="B157" s="3">
        <v>898</v>
      </c>
      <c r="C157" s="4" t="s">
        <v>477</v>
      </c>
      <c r="D157" s="3">
        <v>20</v>
      </c>
      <c r="E157" s="2" t="s">
        <v>0</v>
      </c>
      <c r="F157" s="11">
        <v>86.3</v>
      </c>
      <c r="G157" s="17">
        <f t="shared" si="23"/>
        <v>1726</v>
      </c>
      <c r="H157" s="11">
        <v>92.947999999999993</v>
      </c>
      <c r="I157" s="17">
        <f t="shared" si="17"/>
        <v>1858.9599999999998</v>
      </c>
      <c r="J157" s="11">
        <v>93.916666666666671</v>
      </c>
      <c r="K157" s="17">
        <v>1878.3333333333335</v>
      </c>
    </row>
    <row r="158" spans="1:11" ht="30" customHeight="1" x14ac:dyDescent="0.2">
      <c r="A158" s="7">
        <f t="shared" si="19"/>
        <v>139</v>
      </c>
      <c r="B158" s="3">
        <v>919</v>
      </c>
      <c r="C158" s="4" t="s">
        <v>478</v>
      </c>
      <c r="D158" s="3">
        <v>30</v>
      </c>
      <c r="E158" s="2" t="s">
        <v>0</v>
      </c>
      <c r="F158" s="11">
        <v>189</v>
      </c>
      <c r="G158" s="17">
        <f t="shared" si="23"/>
        <v>5670</v>
      </c>
      <c r="H158" s="11">
        <v>174.041</v>
      </c>
      <c r="I158" s="17">
        <f t="shared" si="17"/>
        <v>5221.2299999999996</v>
      </c>
      <c r="J158" s="11">
        <v>175.85416666666666</v>
      </c>
      <c r="K158" s="17">
        <v>5275.625</v>
      </c>
    </row>
    <row r="159" spans="1:11" ht="30" customHeight="1" x14ac:dyDescent="0.2">
      <c r="A159" s="7">
        <f t="shared" si="19"/>
        <v>140</v>
      </c>
      <c r="B159" s="3">
        <v>920</v>
      </c>
      <c r="C159" s="4" t="s">
        <v>97</v>
      </c>
      <c r="D159" s="3">
        <v>70</v>
      </c>
      <c r="E159" s="2" t="s">
        <v>0</v>
      </c>
      <c r="F159" s="11">
        <v>84</v>
      </c>
      <c r="G159" s="17">
        <f t="shared" si="23"/>
        <v>5880</v>
      </c>
      <c r="H159" s="11">
        <v>90.102999999999994</v>
      </c>
      <c r="I159" s="17">
        <f t="shared" si="17"/>
        <v>6307.21</v>
      </c>
      <c r="J159" s="11">
        <v>91.041666666666671</v>
      </c>
      <c r="K159" s="17">
        <v>6372.916666666667</v>
      </c>
    </row>
    <row r="160" spans="1:11" ht="30" customHeight="1" x14ac:dyDescent="0.2">
      <c r="A160" s="7">
        <f t="shared" si="19"/>
        <v>141</v>
      </c>
      <c r="B160" s="3">
        <v>922</v>
      </c>
      <c r="C160" s="4" t="s">
        <v>476</v>
      </c>
      <c r="D160" s="3">
        <v>20</v>
      </c>
      <c r="E160" s="2" t="s">
        <v>0</v>
      </c>
      <c r="F160" s="11">
        <v>142</v>
      </c>
      <c r="G160" s="17">
        <f t="shared" si="23"/>
        <v>2840</v>
      </c>
      <c r="H160" s="11">
        <v>149.381</v>
      </c>
      <c r="I160" s="17">
        <f t="shared" si="17"/>
        <v>2987.62</v>
      </c>
      <c r="J160" s="11">
        <v>150.9375</v>
      </c>
      <c r="K160" s="17">
        <v>3018.75</v>
      </c>
    </row>
    <row r="161" spans="1:11" ht="30" customHeight="1" x14ac:dyDescent="0.2">
      <c r="A161" s="7">
        <f t="shared" si="19"/>
        <v>142</v>
      </c>
      <c r="B161" s="3">
        <v>923</v>
      </c>
      <c r="C161" s="4" t="s">
        <v>98</v>
      </c>
      <c r="D161" s="3">
        <v>5</v>
      </c>
      <c r="E161" s="2" t="s">
        <v>0</v>
      </c>
      <c r="F161" s="11">
        <v>169</v>
      </c>
      <c r="G161" s="17">
        <f t="shared" si="23"/>
        <v>845</v>
      </c>
      <c r="H161" s="11">
        <v>182.10300000000001</v>
      </c>
      <c r="I161" s="17">
        <f t="shared" si="17"/>
        <v>910.5150000000001</v>
      </c>
      <c r="J161" s="11">
        <v>184</v>
      </c>
      <c r="K161" s="17">
        <v>920</v>
      </c>
    </row>
    <row r="162" spans="1:11" ht="30" customHeight="1" x14ac:dyDescent="0.2">
      <c r="A162" s="7">
        <f t="shared" si="19"/>
        <v>143</v>
      </c>
      <c r="B162" s="3">
        <v>924</v>
      </c>
      <c r="C162" s="4" t="s">
        <v>99</v>
      </c>
      <c r="D162" s="3">
        <v>5</v>
      </c>
      <c r="E162" s="2" t="s">
        <v>0</v>
      </c>
      <c r="F162" s="11">
        <v>325</v>
      </c>
      <c r="G162" s="17">
        <f t="shared" si="23"/>
        <v>1625</v>
      </c>
      <c r="H162" s="11">
        <v>346.66</v>
      </c>
      <c r="I162" s="17">
        <f t="shared" si="17"/>
        <v>1733.3000000000002</v>
      </c>
      <c r="J162" s="11">
        <v>350.27083333333331</v>
      </c>
      <c r="K162" s="17">
        <v>1751.3541666666665</v>
      </c>
    </row>
    <row r="163" spans="1:11" ht="30" customHeight="1" x14ac:dyDescent="0.2">
      <c r="A163" s="7">
        <f t="shared" si="19"/>
        <v>144</v>
      </c>
      <c r="B163" s="6">
        <v>933</v>
      </c>
      <c r="C163" s="4" t="s">
        <v>336</v>
      </c>
      <c r="D163" s="3">
        <v>5</v>
      </c>
      <c r="E163" s="2" t="s">
        <v>0</v>
      </c>
      <c r="F163" s="11">
        <v>223.15</v>
      </c>
      <c r="G163" s="17">
        <f t="shared" si="23"/>
        <v>1115.75</v>
      </c>
      <c r="H163" s="11">
        <v>240.43299999999999</v>
      </c>
      <c r="I163" s="17">
        <f t="shared" si="17"/>
        <v>1202.165</v>
      </c>
      <c r="J163" s="11">
        <v>242.9375</v>
      </c>
      <c r="K163" s="17">
        <v>1214.6875</v>
      </c>
    </row>
    <row r="164" spans="1:11" ht="30" customHeight="1" x14ac:dyDescent="0.2">
      <c r="A164" s="7">
        <f>A163+1</f>
        <v>145</v>
      </c>
      <c r="B164" s="3">
        <v>1066</v>
      </c>
      <c r="C164" s="4" t="s">
        <v>100</v>
      </c>
      <c r="D164" s="3">
        <v>2</v>
      </c>
      <c r="E164" s="2" t="s">
        <v>0</v>
      </c>
      <c r="F164" s="11">
        <v>360</v>
      </c>
      <c r="G164" s="17">
        <f t="shared" si="23"/>
        <v>720</v>
      </c>
      <c r="H164" s="11">
        <v>413.05200000000002</v>
      </c>
      <c r="I164" s="17">
        <f t="shared" si="17"/>
        <v>826.10400000000004</v>
      </c>
      <c r="J164" s="11">
        <v>906.58333333333337</v>
      </c>
      <c r="K164" s="17">
        <v>1813.1666666666667</v>
      </c>
    </row>
    <row r="165" spans="1:11" ht="30" customHeight="1" x14ac:dyDescent="0.2">
      <c r="A165" s="7">
        <f t="shared" ref="A165:A181" si="24">A164+1</f>
        <v>146</v>
      </c>
      <c r="B165" s="3">
        <v>1041</v>
      </c>
      <c r="C165" s="4" t="s">
        <v>101</v>
      </c>
      <c r="D165" s="3">
        <v>2</v>
      </c>
      <c r="E165" s="2" t="s">
        <v>0</v>
      </c>
      <c r="F165" s="11">
        <v>394.5</v>
      </c>
      <c r="G165" s="17">
        <f t="shared" si="23"/>
        <v>789</v>
      </c>
      <c r="H165" s="51">
        <v>424.90699999999998</v>
      </c>
      <c r="I165" s="17">
        <f t="shared" si="17"/>
        <v>849.81399999999996</v>
      </c>
      <c r="J165" s="11">
        <v>429.33333333333337</v>
      </c>
      <c r="K165" s="17">
        <v>858.66666666666674</v>
      </c>
    </row>
    <row r="166" spans="1:11" ht="30" customHeight="1" x14ac:dyDescent="0.2">
      <c r="A166" s="7">
        <f t="shared" si="24"/>
        <v>147</v>
      </c>
      <c r="B166" s="3">
        <v>1042</v>
      </c>
      <c r="C166" s="4" t="s">
        <v>102</v>
      </c>
      <c r="D166" s="3">
        <v>2</v>
      </c>
      <c r="E166" s="2" t="s">
        <v>0</v>
      </c>
      <c r="F166" s="11">
        <v>570</v>
      </c>
      <c r="G166" s="17">
        <f t="shared" si="23"/>
        <v>1140</v>
      </c>
      <c r="H166" s="51">
        <v>588.04100000000005</v>
      </c>
      <c r="I166" s="17">
        <f t="shared" si="17"/>
        <v>1176.0820000000001</v>
      </c>
      <c r="J166" s="11">
        <v>594.16666666666663</v>
      </c>
      <c r="K166" s="17">
        <v>1188.3333333333333</v>
      </c>
    </row>
    <row r="167" spans="1:11" ht="30" customHeight="1" x14ac:dyDescent="0.2">
      <c r="A167" s="7">
        <f t="shared" si="24"/>
        <v>148</v>
      </c>
      <c r="B167" s="3" t="s">
        <v>443</v>
      </c>
      <c r="C167" s="4" t="s">
        <v>448</v>
      </c>
      <c r="D167" s="3">
        <v>2</v>
      </c>
      <c r="E167" s="2" t="s">
        <v>0</v>
      </c>
      <c r="F167" s="11">
        <v>710</v>
      </c>
      <c r="G167" s="17">
        <f t="shared" si="23"/>
        <v>1420</v>
      </c>
      <c r="H167" s="51">
        <v>2038.2270000000001</v>
      </c>
      <c r="I167" s="17">
        <f t="shared" si="17"/>
        <v>4076.4540000000002</v>
      </c>
      <c r="J167" s="11">
        <v>760.4375</v>
      </c>
      <c r="K167" s="17">
        <v>1520.875</v>
      </c>
    </row>
    <row r="168" spans="1:11" ht="30" customHeight="1" x14ac:dyDescent="0.2">
      <c r="A168" s="7">
        <f t="shared" si="24"/>
        <v>149</v>
      </c>
      <c r="B168" s="3">
        <v>1043</v>
      </c>
      <c r="C168" s="4" t="s">
        <v>103</v>
      </c>
      <c r="D168" s="3">
        <v>2</v>
      </c>
      <c r="E168" s="2" t="s">
        <v>0</v>
      </c>
      <c r="F168" s="11">
        <v>426.5</v>
      </c>
      <c r="G168" s="17">
        <f t="shared" si="23"/>
        <v>853</v>
      </c>
      <c r="H168" s="51">
        <v>459.52600000000001</v>
      </c>
      <c r="I168" s="17">
        <f t="shared" si="17"/>
        <v>919.05200000000002</v>
      </c>
      <c r="J168" s="11">
        <v>464.3125</v>
      </c>
      <c r="K168" s="17">
        <v>928.625</v>
      </c>
    </row>
    <row r="169" spans="1:11" ht="30" customHeight="1" x14ac:dyDescent="0.2">
      <c r="A169" s="7">
        <f t="shared" si="24"/>
        <v>150</v>
      </c>
      <c r="B169" s="3">
        <v>1085</v>
      </c>
      <c r="C169" s="4" t="s">
        <v>104</v>
      </c>
      <c r="D169" s="3">
        <v>2</v>
      </c>
      <c r="E169" s="2" t="s">
        <v>0</v>
      </c>
      <c r="F169" s="11">
        <v>800</v>
      </c>
      <c r="G169" s="17">
        <f t="shared" si="23"/>
        <v>1600</v>
      </c>
      <c r="H169" s="51">
        <v>678.61900000000003</v>
      </c>
      <c r="I169" s="17">
        <f t="shared" si="17"/>
        <v>1357.2380000000001</v>
      </c>
      <c r="J169" s="11">
        <v>685.6875</v>
      </c>
      <c r="K169" s="17">
        <v>1371.375</v>
      </c>
    </row>
    <row r="170" spans="1:11" ht="30" customHeight="1" x14ac:dyDescent="0.2">
      <c r="A170" s="7">
        <f t="shared" si="24"/>
        <v>151</v>
      </c>
      <c r="B170" s="3">
        <v>1086</v>
      </c>
      <c r="C170" s="4" t="s">
        <v>105</v>
      </c>
      <c r="D170" s="3">
        <v>2</v>
      </c>
      <c r="E170" s="2" t="s">
        <v>0</v>
      </c>
      <c r="F170" s="11">
        <v>800</v>
      </c>
      <c r="G170" s="17">
        <f t="shared" si="23"/>
        <v>1600</v>
      </c>
      <c r="H170" s="51">
        <v>850.28899999999999</v>
      </c>
      <c r="I170" s="17">
        <f t="shared" si="17"/>
        <v>1700.578</v>
      </c>
      <c r="J170" s="11">
        <v>859.14583333333337</v>
      </c>
      <c r="K170" s="17">
        <v>1718.2916666666667</v>
      </c>
    </row>
    <row r="171" spans="1:11" ht="30" customHeight="1" x14ac:dyDescent="0.2">
      <c r="A171" s="7">
        <f>A170+1</f>
        <v>152</v>
      </c>
      <c r="B171" s="3">
        <v>1087</v>
      </c>
      <c r="C171" s="4" t="s">
        <v>106</v>
      </c>
      <c r="D171" s="3">
        <v>2</v>
      </c>
      <c r="E171" s="2" t="s">
        <v>0</v>
      </c>
      <c r="F171" s="11">
        <v>679</v>
      </c>
      <c r="G171" s="17">
        <f t="shared" si="23"/>
        <v>1358</v>
      </c>
      <c r="H171" s="51">
        <v>731.73199999999997</v>
      </c>
      <c r="I171" s="17">
        <f t="shared" si="17"/>
        <v>1463.4639999999999</v>
      </c>
      <c r="J171" s="11">
        <v>739.35416666666663</v>
      </c>
      <c r="K171" s="17">
        <v>1478.7083333333333</v>
      </c>
    </row>
    <row r="172" spans="1:11" ht="30" customHeight="1" x14ac:dyDescent="0.2">
      <c r="A172" s="7">
        <f t="shared" si="24"/>
        <v>153</v>
      </c>
      <c r="B172" s="3">
        <v>988</v>
      </c>
      <c r="C172" s="4" t="s">
        <v>107</v>
      </c>
      <c r="D172" s="3">
        <v>2</v>
      </c>
      <c r="E172" s="2" t="s">
        <v>0</v>
      </c>
      <c r="F172" s="11">
        <v>1030</v>
      </c>
      <c r="G172" s="17">
        <f t="shared" si="23"/>
        <v>2060</v>
      </c>
      <c r="H172" s="51">
        <v>1092.6189999999999</v>
      </c>
      <c r="I172" s="17">
        <f t="shared" si="17"/>
        <v>2185.2379999999998</v>
      </c>
      <c r="J172" s="11">
        <v>1104</v>
      </c>
      <c r="K172" s="17">
        <v>2208</v>
      </c>
    </row>
    <row r="173" spans="1:11" ht="30" customHeight="1" x14ac:dyDescent="0.2">
      <c r="A173" s="7">
        <f t="shared" si="24"/>
        <v>154</v>
      </c>
      <c r="B173" s="3">
        <v>1029</v>
      </c>
      <c r="C173" s="4" t="s">
        <v>108</v>
      </c>
      <c r="D173" s="3">
        <v>2</v>
      </c>
      <c r="E173" s="2" t="s">
        <v>0</v>
      </c>
      <c r="F173" s="11">
        <v>833</v>
      </c>
      <c r="G173" s="17">
        <f t="shared" si="23"/>
        <v>1666</v>
      </c>
      <c r="H173" s="51">
        <v>897.71100000000001</v>
      </c>
      <c r="I173" s="17">
        <f t="shared" si="17"/>
        <v>1795.422</v>
      </c>
      <c r="J173" s="11">
        <v>907.0625</v>
      </c>
      <c r="K173" s="17">
        <v>1814.125</v>
      </c>
    </row>
    <row r="174" spans="1:11" ht="30" customHeight="1" x14ac:dyDescent="0.2">
      <c r="A174" s="7">
        <f t="shared" si="24"/>
        <v>155</v>
      </c>
      <c r="B174" s="3">
        <v>1030</v>
      </c>
      <c r="C174" s="4" t="s">
        <v>109</v>
      </c>
      <c r="D174" s="3">
        <v>2</v>
      </c>
      <c r="E174" s="2" t="s">
        <v>0</v>
      </c>
      <c r="F174" s="11">
        <v>1235</v>
      </c>
      <c r="G174" s="17">
        <f t="shared" si="23"/>
        <v>2470</v>
      </c>
      <c r="H174" s="51">
        <v>1311.711</v>
      </c>
      <c r="I174" s="17">
        <f t="shared" si="17"/>
        <v>2623.422</v>
      </c>
      <c r="J174" s="11">
        <v>1325.375</v>
      </c>
      <c r="K174" s="17">
        <v>2650.75</v>
      </c>
    </row>
    <row r="175" spans="1:11" ht="30" customHeight="1" x14ac:dyDescent="0.2">
      <c r="A175" s="7">
        <f t="shared" si="24"/>
        <v>156</v>
      </c>
      <c r="B175" s="3">
        <v>1031</v>
      </c>
      <c r="C175" s="4" t="s">
        <v>110</v>
      </c>
      <c r="D175" s="3">
        <v>2</v>
      </c>
      <c r="E175" s="2" t="s">
        <v>0</v>
      </c>
      <c r="F175" s="11">
        <v>894</v>
      </c>
      <c r="G175" s="17">
        <f t="shared" si="23"/>
        <v>1788</v>
      </c>
      <c r="H175" s="51">
        <v>963.15499999999997</v>
      </c>
      <c r="I175" s="17">
        <f t="shared" si="17"/>
        <v>1926.31</v>
      </c>
      <c r="J175" s="11">
        <v>943.69696969696975</v>
      </c>
      <c r="K175" s="17">
        <v>1887.3939393939395</v>
      </c>
    </row>
    <row r="176" spans="1:11" ht="30" customHeight="1" x14ac:dyDescent="0.2">
      <c r="A176" s="7">
        <f>A175+1</f>
        <v>157</v>
      </c>
      <c r="B176" s="3">
        <v>1032</v>
      </c>
      <c r="C176" s="4" t="s">
        <v>111</v>
      </c>
      <c r="D176" s="3">
        <v>2</v>
      </c>
      <c r="E176" s="2" t="s">
        <v>0</v>
      </c>
      <c r="F176" s="11">
        <v>1350</v>
      </c>
      <c r="G176" s="17">
        <f t="shared" si="23"/>
        <v>2700</v>
      </c>
      <c r="H176" s="51">
        <v>1441.6489999999999</v>
      </c>
      <c r="I176" s="17">
        <f t="shared" si="17"/>
        <v>2883.2979999999998</v>
      </c>
      <c r="J176" s="11">
        <v>1412.5252525252527</v>
      </c>
      <c r="K176" s="17">
        <v>2825.0505050505053</v>
      </c>
    </row>
    <row r="177" spans="1:11" ht="30" customHeight="1" x14ac:dyDescent="0.2">
      <c r="A177" s="7">
        <f t="shared" si="24"/>
        <v>158</v>
      </c>
      <c r="B177" s="3">
        <v>1033</v>
      </c>
      <c r="C177" s="4" t="s">
        <v>112</v>
      </c>
      <c r="D177" s="3">
        <v>2</v>
      </c>
      <c r="E177" s="2" t="s">
        <v>0</v>
      </c>
      <c r="F177" s="11">
        <v>1712.5</v>
      </c>
      <c r="G177" s="17">
        <f t="shared" si="23"/>
        <v>3425</v>
      </c>
      <c r="H177" s="51">
        <v>1845.691</v>
      </c>
      <c r="I177" s="17">
        <f t="shared" si="17"/>
        <v>3691.3820000000001</v>
      </c>
      <c r="J177" s="11">
        <v>1808.4040404040404</v>
      </c>
      <c r="K177" s="17">
        <v>3616.8080808080808</v>
      </c>
    </row>
    <row r="178" spans="1:11" ht="30" customHeight="1" x14ac:dyDescent="0.2">
      <c r="A178" s="7">
        <f t="shared" si="24"/>
        <v>159</v>
      </c>
      <c r="B178" s="3">
        <v>1034</v>
      </c>
      <c r="C178" s="4" t="s">
        <v>113</v>
      </c>
      <c r="D178" s="3">
        <v>2</v>
      </c>
      <c r="E178" s="2" t="s">
        <v>0</v>
      </c>
      <c r="F178" s="11">
        <v>3150</v>
      </c>
      <c r="G178" s="17">
        <f t="shared" si="23"/>
        <v>6300</v>
      </c>
      <c r="H178" s="51">
        <v>2856.268</v>
      </c>
      <c r="I178" s="17">
        <f t="shared" ref="I178:I241" si="25">H178*D178</f>
        <v>5712.5360000000001</v>
      </c>
      <c r="J178" s="11">
        <v>2798.5656565656564</v>
      </c>
      <c r="K178" s="17">
        <v>5597.1313131313127</v>
      </c>
    </row>
    <row r="179" spans="1:11" ht="30" customHeight="1" x14ac:dyDescent="0.2">
      <c r="A179" s="7">
        <f t="shared" si="24"/>
        <v>160</v>
      </c>
      <c r="B179" s="3">
        <v>1027</v>
      </c>
      <c r="C179" s="4" t="s">
        <v>114</v>
      </c>
      <c r="D179" s="3">
        <v>2</v>
      </c>
      <c r="E179" s="2" t="s">
        <v>0</v>
      </c>
      <c r="F179" s="11">
        <v>1871.4</v>
      </c>
      <c r="G179" s="17">
        <f t="shared" si="23"/>
        <v>3742.8</v>
      </c>
      <c r="H179" s="51">
        <v>2016.8869999999999</v>
      </c>
      <c r="I179" s="17">
        <f t="shared" si="25"/>
        <v>4033.7739999999999</v>
      </c>
      <c r="J179" s="11">
        <v>1976.1414141414143</v>
      </c>
      <c r="K179" s="17">
        <v>3952.2828282828286</v>
      </c>
    </row>
    <row r="180" spans="1:11" ht="30" customHeight="1" x14ac:dyDescent="0.2">
      <c r="A180" s="7">
        <f t="shared" si="24"/>
        <v>161</v>
      </c>
      <c r="B180" s="3">
        <v>1028</v>
      </c>
      <c r="C180" s="4" t="s">
        <v>115</v>
      </c>
      <c r="D180" s="3">
        <v>2</v>
      </c>
      <c r="E180" s="2" t="s">
        <v>0</v>
      </c>
      <c r="F180" s="11">
        <v>2324.1</v>
      </c>
      <c r="G180" s="17">
        <f t="shared" si="23"/>
        <v>4648.2</v>
      </c>
      <c r="H180" s="51">
        <v>2504.866</v>
      </c>
      <c r="I180" s="17">
        <f t="shared" si="25"/>
        <v>5009.732</v>
      </c>
      <c r="J180" s="11">
        <v>2454.2626262626259</v>
      </c>
      <c r="K180" s="17">
        <v>4908.5252525252517</v>
      </c>
    </row>
    <row r="181" spans="1:11" ht="30" customHeight="1" x14ac:dyDescent="0.2">
      <c r="A181" s="7">
        <f t="shared" si="24"/>
        <v>162</v>
      </c>
      <c r="B181" s="3">
        <v>171</v>
      </c>
      <c r="C181" s="4" t="s">
        <v>116</v>
      </c>
      <c r="D181" s="3">
        <v>2</v>
      </c>
      <c r="E181" s="2" t="s">
        <v>0</v>
      </c>
      <c r="F181" s="11">
        <v>3617.27</v>
      </c>
      <c r="G181" s="17">
        <f t="shared" si="23"/>
        <v>7234.54</v>
      </c>
      <c r="H181" s="51">
        <v>3898.6190000000001</v>
      </c>
      <c r="I181" s="17">
        <f t="shared" si="25"/>
        <v>7797.2380000000003</v>
      </c>
      <c r="J181" s="11">
        <v>3819.8585858585857</v>
      </c>
      <c r="K181" s="17">
        <v>7639.7171717171714</v>
      </c>
    </row>
    <row r="182" spans="1:11" ht="30" customHeight="1" x14ac:dyDescent="0.2">
      <c r="A182" s="7">
        <f>A181+1</f>
        <v>163</v>
      </c>
      <c r="B182" s="3">
        <v>822</v>
      </c>
      <c r="C182" s="4" t="s">
        <v>117</v>
      </c>
      <c r="D182" s="3">
        <v>2</v>
      </c>
      <c r="E182" s="2" t="s">
        <v>0</v>
      </c>
      <c r="F182" s="11">
        <v>150.5</v>
      </c>
      <c r="G182" s="17">
        <f t="shared" si="23"/>
        <v>301</v>
      </c>
      <c r="H182" s="51">
        <v>162.18600000000001</v>
      </c>
      <c r="I182" s="17">
        <f t="shared" si="25"/>
        <v>324.37200000000001</v>
      </c>
      <c r="J182" s="11">
        <v>163.875</v>
      </c>
      <c r="K182" s="17">
        <v>327.75</v>
      </c>
    </row>
    <row r="183" spans="1:11" ht="30" customHeight="1" x14ac:dyDescent="0.2">
      <c r="A183" s="7">
        <f>A182+1</f>
        <v>164</v>
      </c>
      <c r="B183" s="3">
        <v>625</v>
      </c>
      <c r="C183" s="4" t="s">
        <v>118</v>
      </c>
      <c r="D183" s="3">
        <v>2</v>
      </c>
      <c r="E183" s="2" t="s">
        <v>0</v>
      </c>
      <c r="F183" s="11">
        <v>58.1</v>
      </c>
      <c r="G183" s="17">
        <f t="shared" si="23"/>
        <v>116.2</v>
      </c>
      <c r="H183" s="51">
        <v>62.597999999999999</v>
      </c>
      <c r="I183" s="17">
        <f t="shared" si="25"/>
        <v>125.196</v>
      </c>
      <c r="J183" s="11">
        <v>63.25</v>
      </c>
      <c r="K183" s="17">
        <v>126.5</v>
      </c>
    </row>
    <row r="184" spans="1:11" ht="30" customHeight="1" x14ac:dyDescent="0.2">
      <c r="A184" s="7">
        <f t="shared" ref="A184:A188" si="26">A183+1</f>
        <v>165</v>
      </c>
      <c r="B184" s="3">
        <v>626</v>
      </c>
      <c r="C184" s="4" t="s">
        <v>119</v>
      </c>
      <c r="D184" s="3">
        <v>5</v>
      </c>
      <c r="E184" s="2" t="s">
        <v>0</v>
      </c>
      <c r="F184" s="11">
        <v>95.05</v>
      </c>
      <c r="G184" s="17">
        <f t="shared" si="23"/>
        <v>475.25</v>
      </c>
      <c r="H184" s="51">
        <v>102.43300000000001</v>
      </c>
      <c r="I184" s="17">
        <f t="shared" si="25"/>
        <v>512.16500000000008</v>
      </c>
      <c r="J184" s="11">
        <v>103.5</v>
      </c>
      <c r="K184" s="17">
        <v>517.5</v>
      </c>
    </row>
    <row r="185" spans="1:11" ht="30" customHeight="1" x14ac:dyDescent="0.2">
      <c r="A185" s="7">
        <f t="shared" si="26"/>
        <v>166</v>
      </c>
      <c r="B185" s="3">
        <v>627</v>
      </c>
      <c r="C185" s="4" t="s">
        <v>120</v>
      </c>
      <c r="D185" s="3">
        <v>2</v>
      </c>
      <c r="E185" s="2" t="s">
        <v>0</v>
      </c>
      <c r="F185" s="11">
        <v>137.30000000000001</v>
      </c>
      <c r="G185" s="17">
        <f t="shared" si="23"/>
        <v>274.60000000000002</v>
      </c>
      <c r="H185" s="51">
        <v>147.959</v>
      </c>
      <c r="I185" s="17">
        <f t="shared" si="25"/>
        <v>295.91800000000001</v>
      </c>
      <c r="J185" s="11">
        <v>149.50000000000003</v>
      </c>
      <c r="K185" s="17">
        <v>299.00000000000006</v>
      </c>
    </row>
    <row r="186" spans="1:11" ht="30" customHeight="1" x14ac:dyDescent="0.2">
      <c r="A186" s="7">
        <f t="shared" si="26"/>
        <v>167</v>
      </c>
      <c r="B186" s="3">
        <v>628</v>
      </c>
      <c r="C186" s="4" t="s">
        <v>121</v>
      </c>
      <c r="D186" s="3">
        <v>1</v>
      </c>
      <c r="E186" s="2" t="s">
        <v>0</v>
      </c>
      <c r="F186" s="11">
        <v>292.64999999999998</v>
      </c>
      <c r="G186" s="17">
        <f t="shared" si="23"/>
        <v>292.64999999999998</v>
      </c>
      <c r="H186" s="51">
        <v>250.55600000000001</v>
      </c>
      <c r="I186" s="17">
        <f t="shared" si="25"/>
        <v>250.55600000000001</v>
      </c>
      <c r="J186" s="11">
        <v>318.64583333333331</v>
      </c>
      <c r="K186" s="17">
        <v>318.64583333333331</v>
      </c>
    </row>
    <row r="187" spans="1:11" ht="30" customHeight="1" x14ac:dyDescent="0.2">
      <c r="A187" s="7">
        <f t="shared" si="26"/>
        <v>168</v>
      </c>
      <c r="B187" s="3">
        <v>669</v>
      </c>
      <c r="C187" s="4" t="s">
        <v>122</v>
      </c>
      <c r="D187" s="3">
        <v>2</v>
      </c>
      <c r="E187" s="2" t="s">
        <v>0</v>
      </c>
      <c r="F187" s="11">
        <v>662.22</v>
      </c>
      <c r="G187" s="17">
        <f t="shared" si="23"/>
        <v>1324.44</v>
      </c>
      <c r="H187" s="51">
        <v>713.71100000000001</v>
      </c>
      <c r="I187" s="17">
        <f t="shared" si="25"/>
        <v>1427.422</v>
      </c>
      <c r="J187" s="11">
        <v>721.14583333333326</v>
      </c>
      <c r="K187" s="17">
        <v>1442.2916666666665</v>
      </c>
    </row>
    <row r="188" spans="1:11" ht="30" customHeight="1" x14ac:dyDescent="0.2">
      <c r="A188" s="7">
        <f t="shared" si="26"/>
        <v>169</v>
      </c>
      <c r="B188" s="3">
        <v>820</v>
      </c>
      <c r="C188" s="4" t="s">
        <v>123</v>
      </c>
      <c r="D188" s="3">
        <v>2</v>
      </c>
      <c r="E188" s="2" t="s">
        <v>0</v>
      </c>
      <c r="F188" s="11">
        <v>114</v>
      </c>
      <c r="G188" s="17">
        <f t="shared" si="23"/>
        <v>228</v>
      </c>
      <c r="H188" s="51">
        <v>122.825</v>
      </c>
      <c r="I188" s="17">
        <f t="shared" si="25"/>
        <v>245.65</v>
      </c>
      <c r="J188" s="11">
        <v>124.10416666666667</v>
      </c>
      <c r="K188" s="17">
        <v>248.20833333333334</v>
      </c>
    </row>
    <row r="189" spans="1:11" ht="30" customHeight="1" x14ac:dyDescent="0.2">
      <c r="A189" s="7">
        <f>A188+1</f>
        <v>170</v>
      </c>
      <c r="B189" s="3">
        <v>947</v>
      </c>
      <c r="C189" s="4" t="s">
        <v>124</v>
      </c>
      <c r="D189" s="3">
        <v>2</v>
      </c>
      <c r="E189" s="2" t="s">
        <v>0</v>
      </c>
      <c r="F189" s="11">
        <v>162</v>
      </c>
      <c r="G189" s="17">
        <f t="shared" ref="G189:G220" si="27">F189*D189</f>
        <v>324</v>
      </c>
      <c r="H189" s="51">
        <v>174.51499999999999</v>
      </c>
      <c r="I189" s="17">
        <f t="shared" si="25"/>
        <v>349.03</v>
      </c>
      <c r="J189" s="11">
        <v>176.33333333333334</v>
      </c>
      <c r="K189" s="17">
        <v>352.66666666666669</v>
      </c>
    </row>
    <row r="190" spans="1:11" ht="30" customHeight="1" x14ac:dyDescent="0.2">
      <c r="A190" s="7">
        <f t="shared" ref="A190:A196" si="28">A189+1</f>
        <v>171</v>
      </c>
      <c r="B190" s="3">
        <v>953</v>
      </c>
      <c r="C190" s="4" t="s">
        <v>125</v>
      </c>
      <c r="D190" s="3">
        <v>1</v>
      </c>
      <c r="E190" s="2" t="s">
        <v>0</v>
      </c>
      <c r="F190" s="11">
        <v>331.35</v>
      </c>
      <c r="G190" s="17">
        <f t="shared" si="27"/>
        <v>331.35</v>
      </c>
      <c r="H190" s="51">
        <v>357.09300000000002</v>
      </c>
      <c r="I190" s="17">
        <f t="shared" si="25"/>
        <v>357.09300000000002</v>
      </c>
      <c r="J190" s="11">
        <v>360.8125</v>
      </c>
      <c r="K190" s="17">
        <v>360.8125</v>
      </c>
    </row>
    <row r="191" spans="1:11" ht="30" customHeight="1" x14ac:dyDescent="0.2">
      <c r="A191" s="7">
        <f t="shared" si="28"/>
        <v>172</v>
      </c>
      <c r="B191" s="3">
        <v>903</v>
      </c>
      <c r="C191" s="4" t="s">
        <v>126</v>
      </c>
      <c r="D191" s="3">
        <v>4</v>
      </c>
      <c r="E191" s="2" t="s">
        <v>0</v>
      </c>
      <c r="F191" s="11">
        <v>48.42</v>
      </c>
      <c r="G191" s="17">
        <f t="shared" si="27"/>
        <v>193.68</v>
      </c>
      <c r="H191" s="51">
        <v>48.895000000000003</v>
      </c>
      <c r="I191" s="17">
        <f t="shared" si="25"/>
        <v>195.58</v>
      </c>
      <c r="J191" s="11">
        <v>52.708333333333336</v>
      </c>
      <c r="K191" s="17">
        <v>210.83333333333334</v>
      </c>
    </row>
    <row r="192" spans="1:11" ht="30" customHeight="1" x14ac:dyDescent="0.2">
      <c r="A192" s="7">
        <f t="shared" si="28"/>
        <v>173</v>
      </c>
      <c r="B192" s="3">
        <v>1089</v>
      </c>
      <c r="C192" s="4" t="s">
        <v>127</v>
      </c>
      <c r="D192" s="3">
        <v>20</v>
      </c>
      <c r="E192" s="2" t="s">
        <v>0</v>
      </c>
      <c r="F192" s="11">
        <v>77.05</v>
      </c>
      <c r="G192" s="17">
        <f t="shared" si="27"/>
        <v>1541</v>
      </c>
      <c r="H192" s="51">
        <v>82.99</v>
      </c>
      <c r="I192" s="17">
        <f t="shared" si="25"/>
        <v>1659.8</v>
      </c>
      <c r="J192" s="11">
        <v>83.854166666666671</v>
      </c>
      <c r="K192" s="17">
        <v>1677.0833333333335</v>
      </c>
    </row>
    <row r="193" spans="1:11" ht="30" customHeight="1" x14ac:dyDescent="0.2">
      <c r="A193" s="7">
        <f t="shared" si="28"/>
        <v>174</v>
      </c>
      <c r="B193" s="3">
        <v>1098</v>
      </c>
      <c r="C193" s="4" t="s">
        <v>128</v>
      </c>
      <c r="D193" s="3">
        <v>60</v>
      </c>
      <c r="E193" s="2" t="s">
        <v>0</v>
      </c>
      <c r="F193" s="11">
        <v>112.25</v>
      </c>
      <c r="G193" s="17">
        <f t="shared" si="27"/>
        <v>6735</v>
      </c>
      <c r="H193" s="51">
        <v>120.928</v>
      </c>
      <c r="I193" s="17">
        <f t="shared" si="25"/>
        <v>7255.68</v>
      </c>
      <c r="J193" s="11">
        <v>122.1875</v>
      </c>
      <c r="K193" s="17">
        <v>7331.25</v>
      </c>
    </row>
    <row r="194" spans="1:11" ht="30" customHeight="1" x14ac:dyDescent="0.2">
      <c r="A194" s="7">
        <f t="shared" si="28"/>
        <v>175</v>
      </c>
      <c r="B194" s="3">
        <v>1099</v>
      </c>
      <c r="C194" s="4" t="s">
        <v>129</v>
      </c>
      <c r="D194" s="3">
        <v>5</v>
      </c>
      <c r="E194" s="2" t="s">
        <v>0</v>
      </c>
      <c r="F194" s="11">
        <v>242.05</v>
      </c>
      <c r="G194" s="17">
        <f t="shared" si="27"/>
        <v>1210.25</v>
      </c>
      <c r="H194" s="51">
        <v>260.82499999999999</v>
      </c>
      <c r="I194" s="17">
        <f t="shared" si="25"/>
        <v>1304.125</v>
      </c>
      <c r="J194" s="11">
        <v>263.54166666666669</v>
      </c>
      <c r="K194" s="17">
        <v>1317.7083333333335</v>
      </c>
    </row>
    <row r="195" spans="1:11" ht="30" customHeight="1" x14ac:dyDescent="0.2">
      <c r="A195" s="7">
        <f>A194+1</f>
        <v>176</v>
      </c>
      <c r="B195" s="3">
        <v>1141</v>
      </c>
      <c r="C195" s="4" t="s">
        <v>130</v>
      </c>
      <c r="D195" s="3">
        <v>2</v>
      </c>
      <c r="E195" s="2" t="s">
        <v>0</v>
      </c>
      <c r="F195" s="11">
        <v>473.45</v>
      </c>
      <c r="G195" s="17">
        <f t="shared" si="27"/>
        <v>946.9</v>
      </c>
      <c r="H195" s="51">
        <v>510.26799999999997</v>
      </c>
      <c r="I195" s="17">
        <f t="shared" si="25"/>
        <v>1020.5359999999999</v>
      </c>
      <c r="J195" s="11">
        <v>515.58333333333337</v>
      </c>
      <c r="K195" s="17">
        <v>1031.1666666666667</v>
      </c>
    </row>
    <row r="196" spans="1:11" ht="30" customHeight="1" x14ac:dyDescent="0.2">
      <c r="A196" s="7">
        <f t="shared" si="28"/>
        <v>177</v>
      </c>
      <c r="B196" s="3">
        <v>902</v>
      </c>
      <c r="C196" s="4" t="s">
        <v>131</v>
      </c>
      <c r="D196" s="3">
        <v>2</v>
      </c>
      <c r="E196" s="2" t="s">
        <v>0</v>
      </c>
      <c r="F196" s="11">
        <v>48.42</v>
      </c>
      <c r="G196" s="17">
        <f t="shared" si="27"/>
        <v>96.84</v>
      </c>
      <c r="H196" s="51">
        <v>52.164999999999999</v>
      </c>
      <c r="I196" s="17">
        <f t="shared" si="25"/>
        <v>104.33</v>
      </c>
      <c r="J196" s="11">
        <v>52.708333333333336</v>
      </c>
      <c r="K196" s="17">
        <v>105.41666666666667</v>
      </c>
    </row>
    <row r="197" spans="1:11" ht="30" customHeight="1" x14ac:dyDescent="0.2">
      <c r="A197" s="7">
        <f>A196+1</f>
        <v>178</v>
      </c>
      <c r="B197" s="3">
        <v>676</v>
      </c>
      <c r="C197" s="4" t="s">
        <v>132</v>
      </c>
      <c r="D197" s="3">
        <v>10</v>
      </c>
      <c r="E197" s="2" t="s">
        <v>0</v>
      </c>
      <c r="F197" s="11">
        <v>51.05</v>
      </c>
      <c r="G197" s="17">
        <f t="shared" si="27"/>
        <v>510.5</v>
      </c>
      <c r="H197" s="51">
        <v>55.01</v>
      </c>
      <c r="I197" s="17">
        <f t="shared" si="25"/>
        <v>550.1</v>
      </c>
      <c r="J197" s="11">
        <v>55.583333333333336</v>
      </c>
      <c r="K197" s="17">
        <v>555.83333333333337</v>
      </c>
    </row>
    <row r="198" spans="1:11" ht="30" customHeight="1" x14ac:dyDescent="0.2">
      <c r="A198" s="7">
        <f t="shared" ref="A198:A205" si="29">A197+1</f>
        <v>179</v>
      </c>
      <c r="B198" s="3">
        <v>653</v>
      </c>
      <c r="C198" s="4" t="s">
        <v>133</v>
      </c>
      <c r="D198" s="3">
        <v>10</v>
      </c>
      <c r="E198" s="2" t="s">
        <v>0</v>
      </c>
      <c r="F198" s="11">
        <v>86.25</v>
      </c>
      <c r="G198" s="17">
        <f t="shared" si="27"/>
        <v>862.5</v>
      </c>
      <c r="H198" s="51">
        <v>92.947999999999993</v>
      </c>
      <c r="I198" s="17">
        <f t="shared" si="25"/>
        <v>929.4799999999999</v>
      </c>
      <c r="J198" s="11">
        <v>93.916666666666671</v>
      </c>
      <c r="K198" s="17">
        <v>939.16666666666674</v>
      </c>
    </row>
    <row r="199" spans="1:11" ht="30" customHeight="1" x14ac:dyDescent="0.2">
      <c r="A199" s="7">
        <f t="shared" si="29"/>
        <v>180</v>
      </c>
      <c r="B199" s="3">
        <v>633</v>
      </c>
      <c r="C199" s="4" t="s">
        <v>134</v>
      </c>
      <c r="D199" s="3">
        <v>1</v>
      </c>
      <c r="E199" s="2" t="s">
        <v>0</v>
      </c>
      <c r="F199" s="11">
        <v>230.6</v>
      </c>
      <c r="G199" s="17">
        <f t="shared" si="27"/>
        <v>230.6</v>
      </c>
      <c r="H199" s="51">
        <v>248.495</v>
      </c>
      <c r="I199" s="17">
        <f t="shared" si="25"/>
        <v>248.495</v>
      </c>
      <c r="J199" s="11">
        <v>251.08333333333334</v>
      </c>
      <c r="K199" s="17">
        <v>251.08333333333334</v>
      </c>
    </row>
    <row r="200" spans="1:11" ht="30" customHeight="1" x14ac:dyDescent="0.2">
      <c r="A200" s="7">
        <f t="shared" si="29"/>
        <v>181</v>
      </c>
      <c r="B200" s="3">
        <v>118</v>
      </c>
      <c r="C200" s="4" t="s">
        <v>135</v>
      </c>
      <c r="D200" s="3">
        <v>10</v>
      </c>
      <c r="E200" s="2" t="s">
        <v>0</v>
      </c>
      <c r="F200" s="11">
        <v>136.44999999999999</v>
      </c>
      <c r="G200" s="17">
        <f t="shared" si="27"/>
        <v>1364.5</v>
      </c>
      <c r="H200" s="51">
        <v>147.01</v>
      </c>
      <c r="I200" s="17">
        <f t="shared" si="25"/>
        <v>1470.1</v>
      </c>
      <c r="J200" s="11">
        <v>148.54166666666666</v>
      </c>
      <c r="K200" s="17">
        <v>1485.4166666666665</v>
      </c>
    </row>
    <row r="201" spans="1:11" ht="30" customHeight="1" x14ac:dyDescent="0.2">
      <c r="A201" s="7">
        <f t="shared" si="29"/>
        <v>182</v>
      </c>
      <c r="B201" s="3">
        <v>505</v>
      </c>
      <c r="C201" s="4" t="s">
        <v>136</v>
      </c>
      <c r="D201" s="3">
        <v>4</v>
      </c>
      <c r="E201" s="2" t="s">
        <v>0</v>
      </c>
      <c r="F201" s="11">
        <v>286.89999999999998</v>
      </c>
      <c r="G201" s="17">
        <f t="shared" si="27"/>
        <v>1147.5999999999999</v>
      </c>
      <c r="H201" s="51">
        <v>309.19600000000003</v>
      </c>
      <c r="I201" s="17">
        <f t="shared" si="25"/>
        <v>1236.7840000000001</v>
      </c>
      <c r="J201" s="11">
        <v>312.41666666666669</v>
      </c>
      <c r="K201" s="17">
        <v>1249.6666666666667</v>
      </c>
    </row>
    <row r="202" spans="1:11" ht="30" customHeight="1" x14ac:dyDescent="0.2">
      <c r="A202" s="7">
        <f t="shared" si="29"/>
        <v>183</v>
      </c>
      <c r="B202" s="3">
        <v>506</v>
      </c>
      <c r="C202" s="4" t="s">
        <v>137</v>
      </c>
      <c r="D202" s="3">
        <v>4</v>
      </c>
      <c r="E202" s="2" t="s">
        <v>0</v>
      </c>
      <c r="F202" s="11">
        <v>535.5</v>
      </c>
      <c r="G202" s="17">
        <f t="shared" si="27"/>
        <v>2142</v>
      </c>
      <c r="H202" s="11">
        <v>577.13400000000001</v>
      </c>
      <c r="I202" s="17">
        <f t="shared" si="25"/>
        <v>2308.5360000000001</v>
      </c>
      <c r="J202" s="11">
        <v>583.14583333333337</v>
      </c>
      <c r="K202" s="17">
        <v>2332.5833333333335</v>
      </c>
    </row>
    <row r="203" spans="1:11" ht="30" customHeight="1" x14ac:dyDescent="0.2">
      <c r="A203" s="7">
        <f>A202+1</f>
        <v>184</v>
      </c>
      <c r="B203" s="3">
        <v>654</v>
      </c>
      <c r="C203" s="4" t="s">
        <v>138</v>
      </c>
      <c r="D203" s="3">
        <v>5</v>
      </c>
      <c r="E203" s="2" t="s">
        <v>0</v>
      </c>
      <c r="F203" s="11">
        <v>69.98</v>
      </c>
      <c r="G203" s="17">
        <f t="shared" si="27"/>
        <v>349.90000000000003</v>
      </c>
      <c r="H203" s="11">
        <v>38.332999999999998</v>
      </c>
      <c r="I203" s="17">
        <f t="shared" si="25"/>
        <v>191.66499999999999</v>
      </c>
      <c r="J203" s="11">
        <v>76.1875</v>
      </c>
      <c r="K203" s="17">
        <v>380.9375</v>
      </c>
    </row>
    <row r="204" spans="1:11" ht="30" customHeight="1" x14ac:dyDescent="0.2">
      <c r="A204" s="7">
        <f t="shared" si="29"/>
        <v>185</v>
      </c>
      <c r="B204" s="3">
        <v>655</v>
      </c>
      <c r="C204" s="4" t="s">
        <v>139</v>
      </c>
      <c r="D204" s="3">
        <v>10</v>
      </c>
      <c r="E204" s="2" t="s">
        <v>0</v>
      </c>
      <c r="F204" s="11">
        <v>109.6</v>
      </c>
      <c r="G204" s="17">
        <f t="shared" si="27"/>
        <v>1096</v>
      </c>
      <c r="H204" s="11">
        <v>118.08199999999999</v>
      </c>
      <c r="I204" s="17">
        <f t="shared" si="25"/>
        <v>1180.82</v>
      </c>
      <c r="J204" s="11">
        <v>119.31250000000001</v>
      </c>
      <c r="K204" s="17">
        <v>1193.1250000000002</v>
      </c>
    </row>
    <row r="205" spans="1:11" ht="30" customHeight="1" x14ac:dyDescent="0.2">
      <c r="A205" s="7">
        <f t="shared" si="29"/>
        <v>186</v>
      </c>
      <c r="B205" s="3">
        <v>656</v>
      </c>
      <c r="C205" s="4" t="s">
        <v>140</v>
      </c>
      <c r="D205" s="3">
        <v>2</v>
      </c>
      <c r="E205" s="2" t="s">
        <v>0</v>
      </c>
      <c r="F205" s="11">
        <v>211.66</v>
      </c>
      <c r="G205" s="17">
        <f t="shared" si="27"/>
        <v>423.32</v>
      </c>
      <c r="H205" s="11">
        <v>228.10300000000001</v>
      </c>
      <c r="I205" s="17">
        <f t="shared" si="25"/>
        <v>456.20600000000002</v>
      </c>
      <c r="J205" s="11">
        <v>230.47916666666666</v>
      </c>
      <c r="K205" s="17">
        <v>460.95833333333331</v>
      </c>
    </row>
    <row r="206" spans="1:11" ht="30" customHeight="1" x14ac:dyDescent="0.2">
      <c r="A206" s="7">
        <f>A205+1</f>
        <v>187</v>
      </c>
      <c r="B206" s="3">
        <v>657</v>
      </c>
      <c r="C206" s="4" t="s">
        <v>141</v>
      </c>
      <c r="D206" s="3">
        <v>3</v>
      </c>
      <c r="E206" s="2" t="s">
        <v>0</v>
      </c>
      <c r="F206" s="11">
        <v>454.1</v>
      </c>
      <c r="G206" s="17">
        <f t="shared" si="27"/>
        <v>1362.3000000000002</v>
      </c>
      <c r="H206" s="11">
        <v>489.40199999999999</v>
      </c>
      <c r="I206" s="17">
        <f t="shared" si="25"/>
        <v>1468.2059999999999</v>
      </c>
      <c r="J206" s="11">
        <v>494.50000000000006</v>
      </c>
      <c r="K206" s="17">
        <v>1483.5000000000002</v>
      </c>
    </row>
    <row r="207" spans="1:11" ht="30" customHeight="1" x14ac:dyDescent="0.2">
      <c r="A207" s="7">
        <f t="shared" ref="A207:A211" si="30">A206+1</f>
        <v>188</v>
      </c>
      <c r="B207" s="3">
        <v>880</v>
      </c>
      <c r="C207" s="4" t="s">
        <v>142</v>
      </c>
      <c r="D207" s="3">
        <v>5</v>
      </c>
      <c r="E207" s="2" t="s">
        <v>0</v>
      </c>
      <c r="F207" s="11">
        <v>89.35</v>
      </c>
      <c r="G207" s="17">
        <f t="shared" si="27"/>
        <v>446.75</v>
      </c>
      <c r="H207" s="11">
        <v>96.268000000000001</v>
      </c>
      <c r="I207" s="17">
        <f t="shared" si="25"/>
        <v>481.34000000000003</v>
      </c>
      <c r="J207" s="11">
        <v>97.270833333333329</v>
      </c>
      <c r="K207" s="17">
        <v>486.35416666666663</v>
      </c>
    </row>
    <row r="208" spans="1:11" ht="30" customHeight="1" x14ac:dyDescent="0.2">
      <c r="A208" s="7">
        <f t="shared" si="30"/>
        <v>189</v>
      </c>
      <c r="B208" s="3">
        <v>881</v>
      </c>
      <c r="C208" s="4" t="s">
        <v>143</v>
      </c>
      <c r="D208" s="3">
        <v>5</v>
      </c>
      <c r="E208" s="2" t="s">
        <v>0</v>
      </c>
      <c r="F208" s="11">
        <v>136.41999999999999</v>
      </c>
      <c r="G208" s="17">
        <f t="shared" si="27"/>
        <v>682.09999999999991</v>
      </c>
      <c r="H208" s="11">
        <v>147.01</v>
      </c>
      <c r="I208" s="17">
        <f t="shared" si="25"/>
        <v>735.05</v>
      </c>
      <c r="J208" s="11">
        <v>148.54166666666666</v>
      </c>
      <c r="K208" s="17">
        <v>742.70833333333326</v>
      </c>
    </row>
    <row r="209" spans="1:11" ht="30" customHeight="1" x14ac:dyDescent="0.2">
      <c r="A209" s="7">
        <f t="shared" si="30"/>
        <v>190</v>
      </c>
      <c r="B209" s="3">
        <v>908</v>
      </c>
      <c r="C209" s="4" t="s">
        <v>144</v>
      </c>
      <c r="D209" s="3">
        <v>5</v>
      </c>
      <c r="E209" s="2" t="s">
        <v>0</v>
      </c>
      <c r="F209" s="11">
        <v>73.5</v>
      </c>
      <c r="G209" s="17">
        <f t="shared" si="27"/>
        <v>367.5</v>
      </c>
      <c r="H209" s="11">
        <v>40.555999999999997</v>
      </c>
      <c r="I209" s="17">
        <f t="shared" si="25"/>
        <v>202.77999999999997</v>
      </c>
      <c r="J209" s="11">
        <v>80.020833333333329</v>
      </c>
      <c r="K209" s="17">
        <v>400.10416666666663</v>
      </c>
    </row>
    <row r="210" spans="1:11" ht="30" customHeight="1" x14ac:dyDescent="0.2">
      <c r="A210" s="7">
        <f t="shared" si="30"/>
        <v>191</v>
      </c>
      <c r="B210" s="3">
        <v>917</v>
      </c>
      <c r="C210" s="4" t="s">
        <v>145</v>
      </c>
      <c r="D210" s="3">
        <v>2</v>
      </c>
      <c r="E210" s="2" t="s">
        <v>0</v>
      </c>
      <c r="F210" s="11">
        <v>99.48</v>
      </c>
      <c r="G210" s="17">
        <f t="shared" si="27"/>
        <v>198.96</v>
      </c>
      <c r="H210" s="11">
        <v>107.175</v>
      </c>
      <c r="I210" s="17">
        <f t="shared" si="25"/>
        <v>214.35</v>
      </c>
      <c r="J210" s="11">
        <v>108.29166666666666</v>
      </c>
      <c r="K210" s="17">
        <v>216.58333333333331</v>
      </c>
    </row>
    <row r="211" spans="1:11" ht="30" customHeight="1" x14ac:dyDescent="0.2">
      <c r="A211" s="7">
        <f t="shared" si="30"/>
        <v>192</v>
      </c>
      <c r="B211" s="3">
        <v>918</v>
      </c>
      <c r="C211" s="4" t="s">
        <v>146</v>
      </c>
      <c r="D211" s="3">
        <v>2</v>
      </c>
      <c r="E211" s="2" t="s">
        <v>0</v>
      </c>
      <c r="F211" s="11">
        <v>198.5</v>
      </c>
      <c r="G211" s="17">
        <f t="shared" si="27"/>
        <v>397</v>
      </c>
      <c r="H211" s="11">
        <v>213.876</v>
      </c>
      <c r="I211" s="17">
        <f t="shared" si="25"/>
        <v>427.75200000000001</v>
      </c>
      <c r="J211" s="11">
        <v>216.10416666666669</v>
      </c>
      <c r="K211" s="17">
        <v>432.20833333333337</v>
      </c>
    </row>
    <row r="212" spans="1:11" ht="30" customHeight="1" x14ac:dyDescent="0.2">
      <c r="A212" s="7">
        <f>A211+1</f>
        <v>193</v>
      </c>
      <c r="B212" s="3">
        <v>553</v>
      </c>
      <c r="C212" s="4" t="s">
        <v>147</v>
      </c>
      <c r="D212" s="3">
        <v>2</v>
      </c>
      <c r="E212" s="2" t="s">
        <v>0</v>
      </c>
      <c r="F212" s="11">
        <v>83.2</v>
      </c>
      <c r="G212" s="17">
        <f t="shared" si="27"/>
        <v>166.4</v>
      </c>
      <c r="H212" s="11">
        <v>89.629000000000005</v>
      </c>
      <c r="I212" s="17">
        <f t="shared" si="25"/>
        <v>179.25800000000001</v>
      </c>
      <c r="J212" s="11">
        <v>90.5625</v>
      </c>
      <c r="K212" s="17">
        <v>181.125</v>
      </c>
    </row>
    <row r="213" spans="1:11" ht="30" customHeight="1" x14ac:dyDescent="0.2">
      <c r="A213" s="7">
        <f t="shared" ref="A213:A220" si="31">A212+1</f>
        <v>194</v>
      </c>
      <c r="B213" s="3">
        <v>554</v>
      </c>
      <c r="C213" s="4" t="s">
        <v>148</v>
      </c>
      <c r="D213" s="3">
        <v>2</v>
      </c>
      <c r="E213" s="2" t="s">
        <v>0</v>
      </c>
      <c r="F213" s="11">
        <v>128.5</v>
      </c>
      <c r="G213" s="17">
        <f t="shared" si="27"/>
        <v>257</v>
      </c>
      <c r="H213" s="11">
        <v>138.47399999999999</v>
      </c>
      <c r="I213" s="17">
        <f t="shared" si="25"/>
        <v>276.94799999999998</v>
      </c>
      <c r="J213" s="11">
        <v>139.91666666666666</v>
      </c>
      <c r="K213" s="17">
        <v>279.83333333333331</v>
      </c>
    </row>
    <row r="214" spans="1:11" ht="30" customHeight="1" x14ac:dyDescent="0.2">
      <c r="A214" s="7">
        <f t="shared" si="31"/>
        <v>195</v>
      </c>
      <c r="B214" s="3">
        <v>555</v>
      </c>
      <c r="C214" s="4" t="s">
        <v>149</v>
      </c>
      <c r="D214" s="3">
        <v>2</v>
      </c>
      <c r="E214" s="2" t="s">
        <v>0</v>
      </c>
      <c r="F214" s="11">
        <v>208.6</v>
      </c>
      <c r="G214" s="17">
        <f t="shared" si="27"/>
        <v>417.2</v>
      </c>
      <c r="H214" s="11">
        <v>224.78399999999999</v>
      </c>
      <c r="I214" s="17">
        <f t="shared" si="25"/>
        <v>449.56799999999998</v>
      </c>
      <c r="J214" s="11">
        <v>227.125</v>
      </c>
      <c r="K214" s="17">
        <v>454.25</v>
      </c>
    </row>
    <row r="215" spans="1:11" ht="30" customHeight="1" x14ac:dyDescent="0.2">
      <c r="A215" s="7">
        <f t="shared" si="31"/>
        <v>196</v>
      </c>
      <c r="B215" s="6">
        <v>556</v>
      </c>
      <c r="C215" s="4" t="s">
        <v>341</v>
      </c>
      <c r="D215" s="3">
        <v>2</v>
      </c>
      <c r="E215" s="2" t="s">
        <v>0</v>
      </c>
      <c r="F215" s="11">
        <v>480.94</v>
      </c>
      <c r="G215" s="17">
        <f t="shared" si="27"/>
        <v>961.88</v>
      </c>
      <c r="H215" s="11">
        <v>518.33000000000004</v>
      </c>
      <c r="I215" s="17">
        <f t="shared" si="25"/>
        <v>1036.6600000000001</v>
      </c>
      <c r="J215" s="11">
        <v>523.72916666666663</v>
      </c>
      <c r="K215" s="17">
        <v>1047.4583333333333</v>
      </c>
    </row>
    <row r="216" spans="1:11" ht="30" customHeight="1" x14ac:dyDescent="0.2">
      <c r="A216" s="7">
        <f t="shared" si="31"/>
        <v>197</v>
      </c>
      <c r="B216" s="6">
        <v>808</v>
      </c>
      <c r="C216" s="4" t="s">
        <v>150</v>
      </c>
      <c r="D216" s="3">
        <v>2</v>
      </c>
      <c r="E216" s="2" t="s">
        <v>0</v>
      </c>
      <c r="F216" s="11">
        <v>133</v>
      </c>
      <c r="G216" s="17">
        <f t="shared" si="27"/>
        <v>266</v>
      </c>
      <c r="H216" s="11">
        <v>384.12400000000002</v>
      </c>
      <c r="I216" s="17">
        <f t="shared" si="25"/>
        <v>768.24800000000005</v>
      </c>
      <c r="J216" s="11">
        <v>388.12500000000006</v>
      </c>
      <c r="K216" s="17">
        <v>776.25000000000011</v>
      </c>
    </row>
    <row r="217" spans="1:11" ht="30" customHeight="1" x14ac:dyDescent="0.2">
      <c r="A217" s="7">
        <f t="shared" si="31"/>
        <v>198</v>
      </c>
      <c r="B217" s="6">
        <v>884</v>
      </c>
      <c r="C217" s="4" t="s">
        <v>151</v>
      </c>
      <c r="D217" s="3">
        <v>5</v>
      </c>
      <c r="E217" s="2" t="s">
        <v>0</v>
      </c>
      <c r="F217" s="11">
        <v>157</v>
      </c>
      <c r="G217" s="17">
        <f t="shared" si="27"/>
        <v>785</v>
      </c>
      <c r="H217" s="11">
        <v>470.90699999999998</v>
      </c>
      <c r="I217" s="17">
        <f t="shared" si="25"/>
        <v>2354.5349999999999</v>
      </c>
      <c r="J217" s="11">
        <v>475.8125</v>
      </c>
      <c r="K217" s="17">
        <v>2379.0625</v>
      </c>
    </row>
    <row r="218" spans="1:11" ht="30" customHeight="1" x14ac:dyDescent="0.2">
      <c r="A218" s="7">
        <f>A217+1</f>
        <v>199</v>
      </c>
      <c r="B218" s="6">
        <v>885</v>
      </c>
      <c r="C218" s="4" t="s">
        <v>152</v>
      </c>
      <c r="D218" s="3">
        <v>2</v>
      </c>
      <c r="E218" s="2" t="s">
        <v>0</v>
      </c>
      <c r="F218" s="11">
        <v>233</v>
      </c>
      <c r="G218" s="17">
        <f t="shared" si="27"/>
        <v>466</v>
      </c>
      <c r="H218" s="11">
        <v>878.26800000000003</v>
      </c>
      <c r="I218" s="17">
        <f t="shared" si="25"/>
        <v>1756.5360000000001</v>
      </c>
      <c r="J218" s="11">
        <v>887.41666666666663</v>
      </c>
      <c r="K218" s="17">
        <v>1774.8333333333333</v>
      </c>
    </row>
    <row r="219" spans="1:11" ht="30" customHeight="1" x14ac:dyDescent="0.2">
      <c r="A219" s="7">
        <f t="shared" si="31"/>
        <v>200</v>
      </c>
      <c r="B219" s="6">
        <v>886</v>
      </c>
      <c r="C219" s="4" t="s">
        <v>342</v>
      </c>
      <c r="D219" s="3">
        <v>2</v>
      </c>
      <c r="E219" s="2" t="s">
        <v>0</v>
      </c>
      <c r="F219" s="11">
        <v>580</v>
      </c>
      <c r="G219" s="17">
        <f t="shared" si="27"/>
        <v>1160</v>
      </c>
      <c r="H219" s="11">
        <v>1441.6489999999999</v>
      </c>
      <c r="I219" s="17">
        <f t="shared" si="25"/>
        <v>2883.2979999999998</v>
      </c>
      <c r="J219" s="11">
        <v>1456.6666666666667</v>
      </c>
      <c r="K219" s="17">
        <v>2913.3333333333335</v>
      </c>
    </row>
    <row r="220" spans="1:11" ht="30" customHeight="1" x14ac:dyDescent="0.2">
      <c r="A220" s="7">
        <f t="shared" si="31"/>
        <v>201</v>
      </c>
      <c r="B220" s="3">
        <v>928</v>
      </c>
      <c r="C220" s="4" t="s">
        <v>153</v>
      </c>
      <c r="D220" s="3">
        <v>2</v>
      </c>
      <c r="E220" s="2" t="s">
        <v>0</v>
      </c>
      <c r="F220" s="11">
        <v>163</v>
      </c>
      <c r="G220" s="17">
        <f t="shared" si="27"/>
        <v>326</v>
      </c>
      <c r="H220" s="11">
        <v>394.55700000000002</v>
      </c>
      <c r="I220" s="17">
        <f t="shared" si="25"/>
        <v>789.11400000000003</v>
      </c>
      <c r="J220" s="11">
        <v>398.66666666666669</v>
      </c>
      <c r="K220" s="17">
        <v>797.33333333333337</v>
      </c>
    </row>
    <row r="221" spans="1:11" ht="30" customHeight="1" x14ac:dyDescent="0.2">
      <c r="A221" s="7">
        <f>A220+1</f>
        <v>202</v>
      </c>
      <c r="B221" s="3">
        <v>929</v>
      </c>
      <c r="C221" s="4" t="s">
        <v>154</v>
      </c>
      <c r="D221" s="3">
        <v>10</v>
      </c>
      <c r="E221" s="2" t="s">
        <v>0</v>
      </c>
      <c r="F221" s="11">
        <v>203</v>
      </c>
      <c r="G221" s="17">
        <f t="shared" ref="G221:G250" si="32">F221*D221</f>
        <v>2030</v>
      </c>
      <c r="H221" s="11">
        <v>415.423</v>
      </c>
      <c r="I221" s="17">
        <f t="shared" si="25"/>
        <v>4154.2299999999996</v>
      </c>
      <c r="J221" s="11">
        <v>222.33333333333334</v>
      </c>
      <c r="K221" s="17">
        <v>2223.3333333333335</v>
      </c>
    </row>
    <row r="222" spans="1:11" ht="30" customHeight="1" x14ac:dyDescent="0.2">
      <c r="A222" s="7">
        <f t="shared" ref="A222:A287" si="33">A221+1</f>
        <v>203</v>
      </c>
      <c r="B222" s="3">
        <v>930</v>
      </c>
      <c r="C222" s="4" t="s">
        <v>155</v>
      </c>
      <c r="D222" s="3">
        <v>5</v>
      </c>
      <c r="E222" s="2" t="s">
        <v>0</v>
      </c>
      <c r="F222" s="11">
        <v>327</v>
      </c>
      <c r="G222" s="17">
        <f t="shared" si="32"/>
        <v>1635</v>
      </c>
      <c r="H222" s="11">
        <v>660.12400000000002</v>
      </c>
      <c r="I222" s="17">
        <f t="shared" si="25"/>
        <v>3300.62</v>
      </c>
      <c r="J222" s="11">
        <v>667.00000000000011</v>
      </c>
      <c r="K222" s="17">
        <v>3335.0000000000005</v>
      </c>
    </row>
    <row r="223" spans="1:11" ht="30" customHeight="1" x14ac:dyDescent="0.2">
      <c r="A223" s="7">
        <f t="shared" si="33"/>
        <v>204</v>
      </c>
      <c r="B223" s="3">
        <v>949</v>
      </c>
      <c r="C223" s="4" t="s">
        <v>156</v>
      </c>
      <c r="D223" s="3">
        <v>5</v>
      </c>
      <c r="E223" s="2" t="s">
        <v>0</v>
      </c>
      <c r="F223" s="11">
        <v>293</v>
      </c>
      <c r="G223" s="17">
        <f t="shared" si="32"/>
        <v>1465</v>
      </c>
      <c r="H223" s="11">
        <v>636.41200000000003</v>
      </c>
      <c r="I223" s="17">
        <f t="shared" si="25"/>
        <v>3182.0600000000004</v>
      </c>
      <c r="J223" s="11">
        <v>643.04166666666674</v>
      </c>
      <c r="K223" s="17">
        <v>3215.2083333333339</v>
      </c>
    </row>
    <row r="224" spans="1:11" ht="30" customHeight="1" x14ac:dyDescent="0.2">
      <c r="A224" s="7">
        <f t="shared" si="33"/>
        <v>205</v>
      </c>
      <c r="B224" s="3">
        <v>120</v>
      </c>
      <c r="C224" s="4" t="s">
        <v>157</v>
      </c>
      <c r="D224" s="3">
        <v>5</v>
      </c>
      <c r="E224" s="2" t="s">
        <v>0</v>
      </c>
      <c r="F224" s="11">
        <v>162</v>
      </c>
      <c r="G224" s="17">
        <f t="shared" si="32"/>
        <v>810</v>
      </c>
      <c r="H224" s="11">
        <v>336.70100000000002</v>
      </c>
      <c r="I224" s="17">
        <f t="shared" si="25"/>
        <v>1683.5050000000001</v>
      </c>
      <c r="J224" s="11">
        <v>340.20833333333337</v>
      </c>
      <c r="K224" s="17">
        <v>1701.041666666667</v>
      </c>
    </row>
    <row r="225" spans="1:11" ht="30" customHeight="1" x14ac:dyDescent="0.2">
      <c r="A225" s="7">
        <f t="shared" si="33"/>
        <v>206</v>
      </c>
      <c r="B225" s="3">
        <v>889</v>
      </c>
      <c r="C225" s="4" t="s">
        <v>158</v>
      </c>
      <c r="D225" s="3">
        <v>5</v>
      </c>
      <c r="E225" s="2" t="s">
        <v>0</v>
      </c>
      <c r="F225" s="11">
        <v>121</v>
      </c>
      <c r="G225" s="17">
        <f t="shared" si="32"/>
        <v>605</v>
      </c>
      <c r="H225" s="11">
        <v>273.15499999999997</v>
      </c>
      <c r="I225" s="17">
        <f t="shared" si="25"/>
        <v>1365.7749999999999</v>
      </c>
      <c r="J225" s="11">
        <v>276</v>
      </c>
      <c r="K225" s="17">
        <v>1380</v>
      </c>
    </row>
    <row r="226" spans="1:11" ht="30" customHeight="1" x14ac:dyDescent="0.2">
      <c r="A226" s="7">
        <f t="shared" si="33"/>
        <v>207</v>
      </c>
      <c r="B226" s="3">
        <v>890</v>
      </c>
      <c r="C226" s="4" t="s">
        <v>159</v>
      </c>
      <c r="D226" s="3">
        <v>5</v>
      </c>
      <c r="E226" s="2" t="s">
        <v>0</v>
      </c>
      <c r="F226" s="11">
        <v>207</v>
      </c>
      <c r="G226" s="17">
        <f t="shared" si="32"/>
        <v>1035</v>
      </c>
      <c r="H226" s="11">
        <v>431.072</v>
      </c>
      <c r="I226" s="17">
        <f t="shared" si="25"/>
        <v>2155.36</v>
      </c>
      <c r="J226" s="11">
        <v>435.5625</v>
      </c>
      <c r="K226" s="17">
        <v>2177.8125</v>
      </c>
    </row>
    <row r="227" spans="1:11" ht="30" customHeight="1" x14ac:dyDescent="0.2">
      <c r="A227" s="7">
        <f>A226+1</f>
        <v>208</v>
      </c>
      <c r="B227" s="3">
        <v>535</v>
      </c>
      <c r="C227" s="4" t="s">
        <v>160</v>
      </c>
      <c r="D227" s="3">
        <v>2</v>
      </c>
      <c r="E227" s="2" t="s">
        <v>0</v>
      </c>
      <c r="F227" s="11">
        <v>251</v>
      </c>
      <c r="G227" s="17">
        <f t="shared" si="32"/>
        <v>502</v>
      </c>
      <c r="H227" s="11">
        <v>526.39200000000005</v>
      </c>
      <c r="I227" s="17">
        <f t="shared" si="25"/>
        <v>1052.7840000000001</v>
      </c>
      <c r="J227" s="11">
        <v>531.875</v>
      </c>
      <c r="K227" s="17">
        <v>1063.75</v>
      </c>
    </row>
    <row r="228" spans="1:11" ht="30" customHeight="1" x14ac:dyDescent="0.2">
      <c r="A228" s="7">
        <f t="shared" si="33"/>
        <v>209</v>
      </c>
      <c r="B228" s="3">
        <v>536</v>
      </c>
      <c r="C228" s="4" t="s">
        <v>161</v>
      </c>
      <c r="D228" s="3">
        <v>5</v>
      </c>
      <c r="E228" s="2" t="s">
        <v>0</v>
      </c>
      <c r="F228" s="11">
        <v>364</v>
      </c>
      <c r="G228" s="17">
        <f t="shared" si="32"/>
        <v>1820</v>
      </c>
      <c r="H228" s="11">
        <v>770.61900000000003</v>
      </c>
      <c r="I228" s="17">
        <f t="shared" si="25"/>
        <v>3853.0950000000003</v>
      </c>
      <c r="J228" s="11">
        <v>778.64583333333337</v>
      </c>
      <c r="K228" s="17">
        <v>3893.229166666667</v>
      </c>
    </row>
    <row r="229" spans="1:11" ht="30" customHeight="1" x14ac:dyDescent="0.2">
      <c r="A229" s="7">
        <f t="shared" si="33"/>
        <v>210</v>
      </c>
      <c r="B229" s="3">
        <v>538</v>
      </c>
      <c r="C229" s="4" t="s">
        <v>162</v>
      </c>
      <c r="D229" s="3">
        <v>1</v>
      </c>
      <c r="E229" s="2" t="s">
        <v>0</v>
      </c>
      <c r="F229" s="11">
        <v>3288.6</v>
      </c>
      <c r="G229" s="17">
        <f t="shared" si="32"/>
        <v>3288.6</v>
      </c>
      <c r="H229" s="11">
        <v>2367.8139999999999</v>
      </c>
      <c r="I229" s="17">
        <f t="shared" si="25"/>
        <v>2367.8139999999999</v>
      </c>
      <c r="J229" s="11">
        <v>2392.479166666667</v>
      </c>
      <c r="K229" s="17">
        <v>2392.479166666667</v>
      </c>
    </row>
    <row r="230" spans="1:11" ht="30" customHeight="1" x14ac:dyDescent="0.2">
      <c r="A230" s="7">
        <f t="shared" si="33"/>
        <v>211</v>
      </c>
      <c r="B230" s="3">
        <v>581</v>
      </c>
      <c r="C230" s="4" t="s">
        <v>163</v>
      </c>
      <c r="D230" s="3">
        <v>5</v>
      </c>
      <c r="E230" s="2" t="s">
        <v>0</v>
      </c>
      <c r="F230" s="11">
        <v>286</v>
      </c>
      <c r="G230" s="17">
        <f t="shared" si="32"/>
        <v>1430</v>
      </c>
      <c r="H230" s="11">
        <v>481.34</v>
      </c>
      <c r="I230" s="17">
        <f t="shared" si="25"/>
        <v>2406.6999999999998</v>
      </c>
      <c r="J230" s="11">
        <v>531.875</v>
      </c>
      <c r="K230" s="17">
        <v>2659.375</v>
      </c>
    </row>
    <row r="231" spans="1:11" ht="30" customHeight="1" x14ac:dyDescent="0.2">
      <c r="A231" s="7">
        <f t="shared" si="33"/>
        <v>212</v>
      </c>
      <c r="B231" s="3">
        <v>708</v>
      </c>
      <c r="C231" s="4" t="s">
        <v>164</v>
      </c>
      <c r="D231" s="3">
        <v>10</v>
      </c>
      <c r="E231" s="2" t="s">
        <v>0</v>
      </c>
      <c r="F231" s="11">
        <v>368</v>
      </c>
      <c r="G231" s="17">
        <f t="shared" si="32"/>
        <v>3680</v>
      </c>
      <c r="H231" s="11">
        <v>1323.0930000000001</v>
      </c>
      <c r="I231" s="17">
        <f t="shared" si="25"/>
        <v>13230.93</v>
      </c>
      <c r="J231" s="11">
        <v>778.64583333333337</v>
      </c>
      <c r="K231" s="17">
        <v>7786.4583333333339</v>
      </c>
    </row>
    <row r="232" spans="1:11" ht="30" customHeight="1" x14ac:dyDescent="0.2">
      <c r="A232" s="7">
        <f t="shared" si="33"/>
        <v>213</v>
      </c>
      <c r="B232" s="3">
        <v>709</v>
      </c>
      <c r="C232" s="4" t="s">
        <v>165</v>
      </c>
      <c r="D232" s="3">
        <v>2</v>
      </c>
      <c r="E232" s="2" t="s">
        <v>0</v>
      </c>
      <c r="F232" s="11">
        <v>800</v>
      </c>
      <c r="G232" s="17">
        <f t="shared" si="32"/>
        <v>1600</v>
      </c>
      <c r="H232" s="11">
        <v>2927.402</v>
      </c>
      <c r="I232" s="17">
        <f t="shared" si="25"/>
        <v>5854.8040000000001</v>
      </c>
      <c r="J232" s="11">
        <v>1671.3333333333335</v>
      </c>
      <c r="K232" s="17">
        <v>3342.666666666667</v>
      </c>
    </row>
    <row r="233" spans="1:11" ht="30" customHeight="1" x14ac:dyDescent="0.2">
      <c r="A233" s="7">
        <f t="shared" si="33"/>
        <v>214</v>
      </c>
      <c r="B233" s="3" t="s">
        <v>417</v>
      </c>
      <c r="C233" s="4" t="s">
        <v>359</v>
      </c>
      <c r="D233" s="3">
        <v>2</v>
      </c>
      <c r="E233" s="2" t="s">
        <v>0</v>
      </c>
      <c r="F233" s="11">
        <v>198.5</v>
      </c>
      <c r="G233" s="17">
        <f t="shared" si="32"/>
        <v>397</v>
      </c>
      <c r="H233" s="11">
        <v>213.876</v>
      </c>
      <c r="I233" s="17">
        <f t="shared" si="25"/>
        <v>427.75200000000001</v>
      </c>
      <c r="J233" s="11">
        <v>216.10416666666669</v>
      </c>
      <c r="K233" s="17">
        <v>432.20833333333337</v>
      </c>
    </row>
    <row r="234" spans="1:11" ht="30" customHeight="1" x14ac:dyDescent="0.2">
      <c r="A234" s="7">
        <f t="shared" si="33"/>
        <v>215</v>
      </c>
      <c r="B234" s="3" t="s">
        <v>417</v>
      </c>
      <c r="C234" s="4" t="s">
        <v>357</v>
      </c>
      <c r="D234" s="3">
        <v>2</v>
      </c>
      <c r="E234" s="2" t="s">
        <v>0</v>
      </c>
      <c r="F234" s="11">
        <v>205.98</v>
      </c>
      <c r="G234" s="17">
        <f t="shared" si="32"/>
        <v>411.96</v>
      </c>
      <c r="H234" s="11">
        <v>221.93799999999999</v>
      </c>
      <c r="I234" s="17">
        <f t="shared" si="25"/>
        <v>443.87599999999998</v>
      </c>
      <c r="J234" s="11">
        <v>224.25</v>
      </c>
      <c r="K234" s="17">
        <v>448.5</v>
      </c>
    </row>
    <row r="235" spans="1:11" ht="30" customHeight="1" x14ac:dyDescent="0.2">
      <c r="A235" s="7">
        <f t="shared" si="33"/>
        <v>216</v>
      </c>
      <c r="B235" s="3">
        <v>688</v>
      </c>
      <c r="C235" s="4" t="s">
        <v>166</v>
      </c>
      <c r="D235" s="3">
        <v>2</v>
      </c>
      <c r="E235" s="2" t="s">
        <v>0</v>
      </c>
      <c r="F235" s="11">
        <v>216.5</v>
      </c>
      <c r="G235" s="17">
        <f t="shared" si="32"/>
        <v>433</v>
      </c>
      <c r="H235" s="11">
        <v>233.32</v>
      </c>
      <c r="I235" s="17">
        <f t="shared" si="25"/>
        <v>466.64</v>
      </c>
      <c r="J235" s="11">
        <v>235.75</v>
      </c>
      <c r="K235" s="17">
        <v>471.5</v>
      </c>
    </row>
    <row r="236" spans="1:11" ht="30" customHeight="1" x14ac:dyDescent="0.2">
      <c r="A236" s="7">
        <f t="shared" si="33"/>
        <v>217</v>
      </c>
      <c r="B236" s="3" t="s">
        <v>417</v>
      </c>
      <c r="C236" s="4" t="s">
        <v>356</v>
      </c>
      <c r="D236" s="3">
        <v>2</v>
      </c>
      <c r="E236" s="2" t="s">
        <v>0</v>
      </c>
      <c r="F236" s="11">
        <v>607.67999999999995</v>
      </c>
      <c r="G236" s="17">
        <f t="shared" si="32"/>
        <v>1215.3599999999999</v>
      </c>
      <c r="H236" s="11">
        <v>654.90700000000004</v>
      </c>
      <c r="I236" s="17">
        <f t="shared" si="25"/>
        <v>1309.8140000000001</v>
      </c>
      <c r="J236" s="11">
        <v>661.72916666666663</v>
      </c>
      <c r="K236" s="17">
        <v>1323.4583333333333</v>
      </c>
    </row>
    <row r="237" spans="1:11" ht="30" customHeight="1" x14ac:dyDescent="0.2">
      <c r="A237" s="7">
        <f t="shared" si="33"/>
        <v>218</v>
      </c>
      <c r="B237" s="3" t="s">
        <v>417</v>
      </c>
      <c r="C237" s="4" t="s">
        <v>358</v>
      </c>
      <c r="D237" s="3">
        <v>2</v>
      </c>
      <c r="E237" s="2" t="s">
        <v>0</v>
      </c>
      <c r="F237" s="11">
        <v>1356.15</v>
      </c>
      <c r="G237" s="17">
        <f t="shared" si="32"/>
        <v>2712.3</v>
      </c>
      <c r="H237" s="11">
        <v>1461.567</v>
      </c>
      <c r="I237" s="17">
        <f t="shared" si="25"/>
        <v>2923.134</v>
      </c>
      <c r="J237" s="11">
        <v>1432.0404040404042</v>
      </c>
      <c r="K237" s="17">
        <v>2864.0808080808083</v>
      </c>
    </row>
    <row r="238" spans="1:11" ht="30" customHeight="1" x14ac:dyDescent="0.2">
      <c r="A238" s="7">
        <f t="shared" si="33"/>
        <v>219</v>
      </c>
      <c r="B238" s="3" t="s">
        <v>417</v>
      </c>
      <c r="C238" s="4" t="s">
        <v>390</v>
      </c>
      <c r="D238" s="3">
        <v>2</v>
      </c>
      <c r="E238" s="2" t="s">
        <v>0</v>
      </c>
      <c r="F238" s="11">
        <v>252.58</v>
      </c>
      <c r="G238" s="17">
        <f t="shared" si="32"/>
        <v>505.16</v>
      </c>
      <c r="H238" s="11">
        <v>272.20600000000002</v>
      </c>
      <c r="I238" s="17">
        <f t="shared" si="25"/>
        <v>544.41200000000003</v>
      </c>
      <c r="J238" s="11">
        <v>275.04166666666669</v>
      </c>
      <c r="K238" s="17">
        <v>550.08333333333337</v>
      </c>
    </row>
    <row r="239" spans="1:11" ht="30" customHeight="1" x14ac:dyDescent="0.2">
      <c r="A239" s="7">
        <f t="shared" si="33"/>
        <v>220</v>
      </c>
      <c r="B239" s="3" t="s">
        <v>417</v>
      </c>
      <c r="C239" s="4" t="s">
        <v>391</v>
      </c>
      <c r="D239" s="3">
        <v>2</v>
      </c>
      <c r="E239" s="2" t="s">
        <v>0</v>
      </c>
      <c r="F239" s="11">
        <v>253.05</v>
      </c>
      <c r="G239" s="17">
        <f t="shared" si="32"/>
        <v>506.1</v>
      </c>
      <c r="H239" s="11">
        <v>272.68</v>
      </c>
      <c r="I239" s="17">
        <f t="shared" si="25"/>
        <v>545.36</v>
      </c>
      <c r="J239" s="11">
        <v>275.52083333333337</v>
      </c>
      <c r="K239" s="17">
        <v>551.04166666666674</v>
      </c>
    </row>
    <row r="240" spans="1:11" ht="30" customHeight="1" x14ac:dyDescent="0.2">
      <c r="A240" s="7">
        <f t="shared" si="33"/>
        <v>221</v>
      </c>
      <c r="B240" s="3" t="s">
        <v>417</v>
      </c>
      <c r="C240" s="4" t="s">
        <v>392</v>
      </c>
      <c r="D240" s="3">
        <v>2</v>
      </c>
      <c r="E240" s="2" t="s">
        <v>0</v>
      </c>
      <c r="F240" s="11">
        <v>269.75</v>
      </c>
      <c r="G240" s="17">
        <f t="shared" si="32"/>
        <v>539.5</v>
      </c>
      <c r="H240" s="11">
        <v>290.70100000000002</v>
      </c>
      <c r="I240" s="17">
        <f t="shared" si="25"/>
        <v>581.40200000000004</v>
      </c>
      <c r="J240" s="11">
        <v>293.72916666666669</v>
      </c>
      <c r="K240" s="17">
        <v>587.45833333333337</v>
      </c>
    </row>
    <row r="241" spans="1:11" ht="30" customHeight="1" x14ac:dyDescent="0.2">
      <c r="A241" s="7">
        <f t="shared" si="33"/>
        <v>222</v>
      </c>
      <c r="B241" s="3" t="s">
        <v>417</v>
      </c>
      <c r="C241" s="4" t="s">
        <v>393</v>
      </c>
      <c r="D241" s="3">
        <v>2</v>
      </c>
      <c r="E241" s="2" t="s">
        <v>0</v>
      </c>
      <c r="F241" s="11">
        <v>742.77</v>
      </c>
      <c r="G241" s="17">
        <f t="shared" si="32"/>
        <v>1485.54</v>
      </c>
      <c r="H241" s="11">
        <v>800.495</v>
      </c>
      <c r="I241" s="17">
        <f t="shared" si="25"/>
        <v>1600.99</v>
      </c>
      <c r="J241" s="11">
        <v>808.83333333333337</v>
      </c>
      <c r="K241" s="17">
        <v>1617.6666666666667</v>
      </c>
    </row>
    <row r="242" spans="1:11" ht="30" customHeight="1" x14ac:dyDescent="0.2">
      <c r="A242" s="7">
        <f t="shared" si="33"/>
        <v>223</v>
      </c>
      <c r="B242" s="3" t="s">
        <v>417</v>
      </c>
      <c r="C242" s="4" t="s">
        <v>394</v>
      </c>
      <c r="D242" s="3">
        <v>2</v>
      </c>
      <c r="E242" s="2" t="s">
        <v>0</v>
      </c>
      <c r="F242" s="11">
        <v>1704</v>
      </c>
      <c r="G242" s="17">
        <f t="shared" si="32"/>
        <v>3408</v>
      </c>
      <c r="H242" s="11">
        <v>2113.6289999999999</v>
      </c>
      <c r="I242" s="17">
        <f t="shared" ref="I242:I305" si="34">H242*D242</f>
        <v>4227.2579999999998</v>
      </c>
      <c r="J242" s="11">
        <v>2070.9292929292928</v>
      </c>
      <c r="K242" s="17">
        <v>4141.8585858585857</v>
      </c>
    </row>
    <row r="243" spans="1:11" ht="30" customHeight="1" x14ac:dyDescent="0.2">
      <c r="A243" s="7">
        <f t="shared" si="33"/>
        <v>224</v>
      </c>
      <c r="B243" s="3">
        <v>1156</v>
      </c>
      <c r="C243" s="4" t="s">
        <v>167</v>
      </c>
      <c r="D243" s="3">
        <v>2</v>
      </c>
      <c r="E243" s="2" t="s">
        <v>0</v>
      </c>
      <c r="F243" s="11">
        <v>27.31</v>
      </c>
      <c r="G243" s="17">
        <f t="shared" si="32"/>
        <v>54.62</v>
      </c>
      <c r="H243" s="11">
        <v>29.402000000000001</v>
      </c>
      <c r="I243" s="17">
        <f t="shared" si="34"/>
        <v>58.804000000000002</v>
      </c>
      <c r="J243" s="11">
        <v>29.708333333333336</v>
      </c>
      <c r="K243" s="17">
        <v>59.416666666666671</v>
      </c>
    </row>
    <row r="244" spans="1:11" ht="30" customHeight="1" x14ac:dyDescent="0.2">
      <c r="A244" s="7">
        <f t="shared" si="33"/>
        <v>225</v>
      </c>
      <c r="B244" s="3">
        <v>1157</v>
      </c>
      <c r="C244" s="4" t="s">
        <v>168</v>
      </c>
      <c r="D244" s="3">
        <v>10</v>
      </c>
      <c r="E244" s="2" t="s">
        <v>0</v>
      </c>
      <c r="F244" s="11">
        <v>51.05</v>
      </c>
      <c r="G244" s="17">
        <f t="shared" si="32"/>
        <v>510.5</v>
      </c>
      <c r="H244" s="11">
        <v>55.01</v>
      </c>
      <c r="I244" s="17">
        <f t="shared" si="34"/>
        <v>550.1</v>
      </c>
      <c r="J244" s="11">
        <v>55.583333333333336</v>
      </c>
      <c r="K244" s="17">
        <v>555.83333333333337</v>
      </c>
    </row>
    <row r="245" spans="1:11" ht="30" customHeight="1" x14ac:dyDescent="0.2">
      <c r="A245" s="7">
        <f t="shared" si="33"/>
        <v>226</v>
      </c>
      <c r="B245" s="3">
        <v>1158</v>
      </c>
      <c r="C245" s="4" t="s">
        <v>169</v>
      </c>
      <c r="D245" s="3">
        <v>10</v>
      </c>
      <c r="E245" s="2" t="s">
        <v>0</v>
      </c>
      <c r="F245" s="11">
        <v>75.3</v>
      </c>
      <c r="G245" s="17">
        <f t="shared" si="32"/>
        <v>753</v>
      </c>
      <c r="H245" s="11">
        <v>81.093000000000004</v>
      </c>
      <c r="I245" s="17">
        <f t="shared" si="34"/>
        <v>810.93000000000006</v>
      </c>
      <c r="J245" s="11">
        <v>81.9375</v>
      </c>
      <c r="K245" s="17">
        <v>819.375</v>
      </c>
    </row>
    <row r="246" spans="1:11" ht="30" customHeight="1" x14ac:dyDescent="0.2">
      <c r="A246" s="7">
        <f t="shared" si="33"/>
        <v>227</v>
      </c>
      <c r="B246" s="3">
        <v>544</v>
      </c>
      <c r="C246" s="4" t="s">
        <v>170</v>
      </c>
      <c r="D246" s="3">
        <v>5</v>
      </c>
      <c r="E246" s="2" t="s">
        <v>0</v>
      </c>
      <c r="F246" s="11">
        <v>22.05</v>
      </c>
      <c r="G246" s="17">
        <f t="shared" si="32"/>
        <v>110.25</v>
      </c>
      <c r="H246" s="11">
        <v>22.684000000000001</v>
      </c>
      <c r="I246" s="17">
        <f t="shared" si="34"/>
        <v>113.42</v>
      </c>
      <c r="J246" s="11">
        <v>23.958333333333336</v>
      </c>
      <c r="K246" s="17">
        <v>119.79166666666669</v>
      </c>
    </row>
    <row r="247" spans="1:11" ht="30" customHeight="1" x14ac:dyDescent="0.2">
      <c r="A247" s="7">
        <f t="shared" si="33"/>
        <v>228</v>
      </c>
      <c r="B247" s="3">
        <v>545</v>
      </c>
      <c r="C247" s="4" t="s">
        <v>171</v>
      </c>
      <c r="D247" s="3">
        <v>20</v>
      </c>
      <c r="E247" s="2" t="s">
        <v>0</v>
      </c>
      <c r="F247" s="11">
        <v>38.74</v>
      </c>
      <c r="G247" s="17">
        <f t="shared" si="32"/>
        <v>774.80000000000007</v>
      </c>
      <c r="H247" s="11">
        <v>41.731999999999999</v>
      </c>
      <c r="I247" s="17">
        <f t="shared" si="34"/>
        <v>834.64</v>
      </c>
      <c r="J247" s="11">
        <v>42.166666666666664</v>
      </c>
      <c r="K247" s="17">
        <v>843.33333333333326</v>
      </c>
    </row>
    <row r="248" spans="1:11" ht="30" customHeight="1" x14ac:dyDescent="0.2">
      <c r="A248" s="7">
        <f t="shared" si="33"/>
        <v>229</v>
      </c>
      <c r="B248" s="3">
        <v>546</v>
      </c>
      <c r="C248" s="4" t="s">
        <v>172</v>
      </c>
      <c r="D248" s="3">
        <v>20</v>
      </c>
      <c r="E248" s="2" t="s">
        <v>0</v>
      </c>
      <c r="F248" s="11">
        <v>63.4</v>
      </c>
      <c r="G248" s="17">
        <f t="shared" si="32"/>
        <v>1268</v>
      </c>
      <c r="H248" s="11">
        <v>68.289000000000001</v>
      </c>
      <c r="I248" s="17">
        <f t="shared" si="34"/>
        <v>1365.78</v>
      </c>
      <c r="J248" s="11">
        <v>69</v>
      </c>
      <c r="K248" s="17">
        <v>1380</v>
      </c>
    </row>
    <row r="249" spans="1:11" ht="30" customHeight="1" x14ac:dyDescent="0.2">
      <c r="A249" s="7">
        <f t="shared" si="33"/>
        <v>230</v>
      </c>
      <c r="B249" s="3">
        <v>661</v>
      </c>
      <c r="C249" s="4" t="s">
        <v>173</v>
      </c>
      <c r="D249" s="3">
        <v>2</v>
      </c>
      <c r="E249" s="2" t="s">
        <v>0</v>
      </c>
      <c r="F249" s="11">
        <v>118.38</v>
      </c>
      <c r="G249" s="17">
        <f t="shared" si="32"/>
        <v>236.76</v>
      </c>
      <c r="H249" s="11">
        <v>127.56699999999999</v>
      </c>
      <c r="I249" s="17">
        <f t="shared" si="34"/>
        <v>255.13399999999999</v>
      </c>
      <c r="J249" s="11">
        <v>128.89583333333334</v>
      </c>
      <c r="K249" s="17">
        <v>257.79166666666669</v>
      </c>
    </row>
    <row r="250" spans="1:11" ht="30" customHeight="1" x14ac:dyDescent="0.2">
      <c r="A250" s="7">
        <f t="shared" si="33"/>
        <v>231</v>
      </c>
      <c r="B250" s="3">
        <v>666</v>
      </c>
      <c r="C250" s="4" t="s">
        <v>174</v>
      </c>
      <c r="D250" s="3">
        <v>2</v>
      </c>
      <c r="E250" s="2" t="s">
        <v>0</v>
      </c>
      <c r="F250" s="11">
        <v>237.62</v>
      </c>
      <c r="G250" s="17">
        <f t="shared" si="32"/>
        <v>475.24</v>
      </c>
      <c r="H250" s="11">
        <v>256.08199999999999</v>
      </c>
      <c r="I250" s="17">
        <f t="shared" si="34"/>
        <v>512.16399999999999</v>
      </c>
      <c r="J250" s="11">
        <v>258.75</v>
      </c>
      <c r="K250" s="17">
        <v>517.5</v>
      </c>
    </row>
    <row r="251" spans="1:11" ht="30" customHeight="1" x14ac:dyDescent="0.2">
      <c r="A251" s="7">
        <f t="shared" si="33"/>
        <v>232</v>
      </c>
      <c r="B251" s="3">
        <v>792</v>
      </c>
      <c r="C251" s="4" t="s">
        <v>175</v>
      </c>
      <c r="D251" s="3">
        <v>2</v>
      </c>
      <c r="E251" s="2" t="s">
        <v>0</v>
      </c>
      <c r="F251" s="11">
        <v>50.18</v>
      </c>
      <c r="G251" s="17">
        <f t="shared" ref="G251:G266" si="35">F251*D251</f>
        <v>100.36</v>
      </c>
      <c r="H251" s="11">
        <v>54.061999999999998</v>
      </c>
      <c r="I251" s="17">
        <f t="shared" si="34"/>
        <v>108.124</v>
      </c>
      <c r="J251" s="11">
        <v>54.625</v>
      </c>
      <c r="K251" s="17">
        <v>109.25</v>
      </c>
    </row>
    <row r="252" spans="1:11" ht="30" customHeight="1" x14ac:dyDescent="0.2">
      <c r="A252" s="7">
        <f t="shared" si="33"/>
        <v>233</v>
      </c>
      <c r="B252" s="3">
        <v>829</v>
      </c>
      <c r="C252" s="4" t="s">
        <v>176</v>
      </c>
      <c r="D252" s="3">
        <v>2</v>
      </c>
      <c r="E252" s="2" t="s">
        <v>0</v>
      </c>
      <c r="F252" s="11">
        <v>75.260000000000005</v>
      </c>
      <c r="G252" s="17">
        <f>F252*D252</f>
        <v>150.52000000000001</v>
      </c>
      <c r="H252" s="11">
        <v>81.093000000000004</v>
      </c>
      <c r="I252" s="17">
        <f t="shared" si="34"/>
        <v>162.18600000000001</v>
      </c>
      <c r="J252" s="11">
        <v>81.9375</v>
      </c>
      <c r="K252" s="17">
        <v>163.875</v>
      </c>
    </row>
    <row r="253" spans="1:11" ht="30" customHeight="1" x14ac:dyDescent="0.2">
      <c r="A253" s="7">
        <f t="shared" si="33"/>
        <v>234</v>
      </c>
      <c r="B253" s="3">
        <v>830</v>
      </c>
      <c r="C253" s="4" t="s">
        <v>177</v>
      </c>
      <c r="D253" s="3">
        <v>10</v>
      </c>
      <c r="E253" s="2" t="s">
        <v>0</v>
      </c>
      <c r="F253" s="11">
        <v>80.540000000000006</v>
      </c>
      <c r="G253" s="17">
        <f t="shared" si="35"/>
        <v>805.40000000000009</v>
      </c>
      <c r="H253" s="11">
        <v>86.784000000000006</v>
      </c>
      <c r="I253" s="17">
        <f t="shared" si="34"/>
        <v>867.84</v>
      </c>
      <c r="J253" s="11">
        <v>87.687500000000014</v>
      </c>
      <c r="K253" s="17">
        <v>876.87500000000011</v>
      </c>
    </row>
    <row r="254" spans="1:11" ht="30" customHeight="1" x14ac:dyDescent="0.2">
      <c r="A254" s="7">
        <f t="shared" si="33"/>
        <v>235</v>
      </c>
      <c r="B254" s="3">
        <v>123</v>
      </c>
      <c r="C254" s="4" t="s">
        <v>175</v>
      </c>
      <c r="D254" s="3">
        <v>2</v>
      </c>
      <c r="E254" s="2" t="s">
        <v>0</v>
      </c>
      <c r="F254" s="11">
        <v>50.18</v>
      </c>
      <c r="G254" s="17">
        <f t="shared" si="35"/>
        <v>100.36</v>
      </c>
      <c r="H254" s="11">
        <v>54.061999999999998</v>
      </c>
      <c r="I254" s="17">
        <f t="shared" si="34"/>
        <v>108.124</v>
      </c>
      <c r="J254" s="11">
        <v>54.583333333333336</v>
      </c>
      <c r="K254" s="17">
        <v>109.16666666666667</v>
      </c>
    </row>
    <row r="255" spans="1:11" ht="30" customHeight="1" x14ac:dyDescent="0.2">
      <c r="A255" s="7">
        <f t="shared" si="33"/>
        <v>236</v>
      </c>
      <c r="B255" s="3" t="s">
        <v>417</v>
      </c>
      <c r="C255" s="4" t="s">
        <v>418</v>
      </c>
      <c r="D255" s="3">
        <v>1</v>
      </c>
      <c r="E255" s="2" t="s">
        <v>0</v>
      </c>
      <c r="F255" s="11">
        <v>314.18</v>
      </c>
      <c r="G255" s="17">
        <f t="shared" si="35"/>
        <v>314.18</v>
      </c>
      <c r="H255" s="11">
        <v>338.59800000000001</v>
      </c>
      <c r="I255" s="17">
        <f t="shared" si="34"/>
        <v>338.59800000000001</v>
      </c>
      <c r="J255" s="11">
        <v>342.125</v>
      </c>
      <c r="K255" s="17">
        <v>342.125</v>
      </c>
    </row>
    <row r="256" spans="1:11" ht="30" customHeight="1" x14ac:dyDescent="0.2">
      <c r="A256" s="7">
        <f t="shared" si="33"/>
        <v>237</v>
      </c>
      <c r="B256" s="7">
        <v>475</v>
      </c>
      <c r="C256" s="4" t="s">
        <v>419</v>
      </c>
      <c r="D256" s="3">
        <v>1</v>
      </c>
      <c r="E256" s="2" t="s">
        <v>0</v>
      </c>
      <c r="F256" s="11">
        <v>315.94</v>
      </c>
      <c r="G256" s="17">
        <f t="shared" si="35"/>
        <v>315.94</v>
      </c>
      <c r="H256" s="11">
        <v>340.495</v>
      </c>
      <c r="I256" s="17">
        <f t="shared" si="34"/>
        <v>340.495</v>
      </c>
      <c r="J256" s="11">
        <v>344.04166666666663</v>
      </c>
      <c r="K256" s="17">
        <v>344.04166666666663</v>
      </c>
    </row>
    <row r="257" spans="1:11" ht="30" customHeight="1" x14ac:dyDescent="0.2">
      <c r="A257" s="7">
        <f t="shared" si="33"/>
        <v>238</v>
      </c>
      <c r="B257" s="2" t="s">
        <v>7</v>
      </c>
      <c r="C257" s="4" t="s">
        <v>178</v>
      </c>
      <c r="D257" s="3">
        <v>2</v>
      </c>
      <c r="E257" s="2" t="s">
        <v>0</v>
      </c>
      <c r="F257" s="11">
        <v>2432.7800000000002</v>
      </c>
      <c r="G257" s="17">
        <f t="shared" si="35"/>
        <v>4865.5600000000004</v>
      </c>
      <c r="H257" s="11">
        <v>2622</v>
      </c>
      <c r="I257" s="17">
        <f t="shared" si="34"/>
        <v>5244</v>
      </c>
      <c r="J257" s="11">
        <v>2569.030303030303</v>
      </c>
      <c r="K257" s="17">
        <v>5138.060606060606</v>
      </c>
    </row>
    <row r="258" spans="1:11" ht="30" customHeight="1" x14ac:dyDescent="0.2">
      <c r="A258" s="7">
        <f t="shared" si="33"/>
        <v>239</v>
      </c>
      <c r="B258" s="3">
        <v>471</v>
      </c>
      <c r="C258" s="4" t="s">
        <v>179</v>
      </c>
      <c r="D258" s="3">
        <v>1</v>
      </c>
      <c r="E258" s="2" t="s">
        <v>0</v>
      </c>
      <c r="F258" s="11">
        <v>86.69</v>
      </c>
      <c r="G258" s="17">
        <f t="shared" si="35"/>
        <v>86.69</v>
      </c>
      <c r="H258" s="11">
        <v>93.423000000000002</v>
      </c>
      <c r="I258" s="17">
        <f t="shared" si="34"/>
        <v>93.423000000000002</v>
      </c>
      <c r="J258" s="11">
        <v>94.395833333333343</v>
      </c>
      <c r="K258" s="17">
        <v>94.395833333333343</v>
      </c>
    </row>
    <row r="259" spans="1:11" ht="30" customHeight="1" x14ac:dyDescent="0.2">
      <c r="A259" s="7">
        <f t="shared" si="33"/>
        <v>240</v>
      </c>
      <c r="B259" s="3">
        <v>600</v>
      </c>
      <c r="C259" s="4" t="s">
        <v>180</v>
      </c>
      <c r="D259" s="3">
        <v>1</v>
      </c>
      <c r="E259" s="2" t="s">
        <v>0</v>
      </c>
      <c r="F259" s="11">
        <v>98.14</v>
      </c>
      <c r="G259" s="17">
        <f t="shared" si="35"/>
        <v>98.14</v>
      </c>
      <c r="H259" s="11">
        <v>105.753</v>
      </c>
      <c r="I259" s="17">
        <f t="shared" si="34"/>
        <v>105.753</v>
      </c>
      <c r="J259" s="11">
        <v>106.85416666666667</v>
      </c>
      <c r="K259" s="17">
        <v>106.85416666666667</v>
      </c>
    </row>
    <row r="260" spans="1:11" ht="30" customHeight="1" x14ac:dyDescent="0.2">
      <c r="A260" s="7">
        <f t="shared" si="33"/>
        <v>241</v>
      </c>
      <c r="B260" s="3">
        <v>472</v>
      </c>
      <c r="C260" s="4" t="s">
        <v>181</v>
      </c>
      <c r="D260" s="3">
        <v>10</v>
      </c>
      <c r="E260" s="2" t="s">
        <v>0</v>
      </c>
      <c r="F260" s="11">
        <v>79.23</v>
      </c>
      <c r="G260" s="17">
        <f t="shared" si="35"/>
        <v>792.30000000000007</v>
      </c>
      <c r="H260" s="11">
        <v>85.361000000000004</v>
      </c>
      <c r="I260" s="17">
        <f t="shared" si="34"/>
        <v>853.61</v>
      </c>
      <c r="J260" s="11">
        <v>86.25</v>
      </c>
      <c r="K260" s="17">
        <v>862.5</v>
      </c>
    </row>
    <row r="261" spans="1:11" ht="30" customHeight="1" x14ac:dyDescent="0.2">
      <c r="A261" s="7">
        <f t="shared" si="33"/>
        <v>242</v>
      </c>
      <c r="B261" s="3">
        <v>696</v>
      </c>
      <c r="C261" s="4" t="s">
        <v>182</v>
      </c>
      <c r="D261" s="3">
        <v>2</v>
      </c>
      <c r="E261" s="2" t="s">
        <v>0</v>
      </c>
      <c r="F261" s="11">
        <v>57.21</v>
      </c>
      <c r="G261" s="17">
        <f t="shared" si="35"/>
        <v>114.42</v>
      </c>
      <c r="H261" s="11">
        <v>61.649000000000001</v>
      </c>
      <c r="I261" s="17">
        <f t="shared" si="34"/>
        <v>123.298</v>
      </c>
      <c r="J261" s="11">
        <v>62.291666666666664</v>
      </c>
      <c r="K261" s="17">
        <v>124.58333333333333</v>
      </c>
    </row>
    <row r="262" spans="1:11" ht="30" customHeight="1" x14ac:dyDescent="0.2">
      <c r="A262" s="7">
        <f t="shared" si="33"/>
        <v>243</v>
      </c>
      <c r="B262" s="3">
        <v>697</v>
      </c>
      <c r="C262" s="4" t="s">
        <v>183</v>
      </c>
      <c r="D262" s="3">
        <v>5</v>
      </c>
      <c r="E262" s="2" t="s">
        <v>0</v>
      </c>
      <c r="F262" s="11">
        <v>66.900000000000006</v>
      </c>
      <c r="G262" s="17">
        <f t="shared" si="35"/>
        <v>334.5</v>
      </c>
      <c r="H262" s="11">
        <v>72.081999999999994</v>
      </c>
      <c r="I262" s="17">
        <f t="shared" si="34"/>
        <v>360.40999999999997</v>
      </c>
      <c r="J262" s="11">
        <v>72.833333333333343</v>
      </c>
      <c r="K262" s="17">
        <v>364.16666666666674</v>
      </c>
    </row>
    <row r="263" spans="1:11" ht="30" customHeight="1" x14ac:dyDescent="0.2">
      <c r="A263" s="7">
        <f t="shared" si="33"/>
        <v>244</v>
      </c>
      <c r="B263" s="3">
        <v>698</v>
      </c>
      <c r="C263" s="4" t="s">
        <v>184</v>
      </c>
      <c r="D263" s="3">
        <v>50</v>
      </c>
      <c r="E263" s="2" t="s">
        <v>0</v>
      </c>
      <c r="F263" s="11">
        <v>86.7</v>
      </c>
      <c r="G263" s="17">
        <f t="shared" si="35"/>
        <v>4335</v>
      </c>
      <c r="H263" s="11">
        <v>93.423000000000002</v>
      </c>
      <c r="I263" s="17">
        <f t="shared" si="34"/>
        <v>4671.1499999999996</v>
      </c>
      <c r="J263" s="11">
        <v>94.395833333333343</v>
      </c>
      <c r="K263" s="17">
        <v>4719.791666666667</v>
      </c>
    </row>
    <row r="264" spans="1:11" ht="30" customHeight="1" x14ac:dyDescent="0.2">
      <c r="A264" s="7">
        <f t="shared" si="33"/>
        <v>245</v>
      </c>
      <c r="B264" s="3">
        <v>686</v>
      </c>
      <c r="C264" s="4" t="s">
        <v>185</v>
      </c>
      <c r="D264" s="3">
        <v>50</v>
      </c>
      <c r="E264" s="2" t="s">
        <v>0</v>
      </c>
      <c r="F264" s="11">
        <v>149.16999999999999</v>
      </c>
      <c r="G264" s="17">
        <f t="shared" si="35"/>
        <v>7458.4999999999991</v>
      </c>
      <c r="H264" s="11">
        <v>160.76300000000001</v>
      </c>
      <c r="I264" s="17">
        <f t="shared" si="34"/>
        <v>8038.1500000000005</v>
      </c>
      <c r="J264" s="11">
        <v>162.4375</v>
      </c>
      <c r="K264" s="17">
        <v>8121.875</v>
      </c>
    </row>
    <row r="265" spans="1:11" ht="30" customHeight="1" x14ac:dyDescent="0.2">
      <c r="A265" s="7">
        <f t="shared" si="33"/>
        <v>246</v>
      </c>
      <c r="B265" s="3">
        <v>699</v>
      </c>
      <c r="C265" s="4" t="s">
        <v>186</v>
      </c>
      <c r="D265" s="3">
        <v>12</v>
      </c>
      <c r="E265" s="2" t="s">
        <v>0</v>
      </c>
      <c r="F265" s="11">
        <v>104.73</v>
      </c>
      <c r="G265" s="17">
        <f t="shared" si="35"/>
        <v>1256.76</v>
      </c>
      <c r="H265" s="11">
        <v>112.866</v>
      </c>
      <c r="I265" s="17">
        <f t="shared" si="34"/>
        <v>1354.3920000000001</v>
      </c>
      <c r="J265" s="11">
        <v>114.04166666666667</v>
      </c>
      <c r="K265" s="17">
        <v>1368.5</v>
      </c>
    </row>
    <row r="266" spans="1:11" ht="30" customHeight="1" x14ac:dyDescent="0.2">
      <c r="A266" s="7">
        <f t="shared" si="33"/>
        <v>247</v>
      </c>
      <c r="B266" s="3">
        <v>685</v>
      </c>
      <c r="C266" s="4" t="s">
        <v>187</v>
      </c>
      <c r="D266" s="3">
        <v>2</v>
      </c>
      <c r="E266" s="2" t="s">
        <v>0</v>
      </c>
      <c r="F266" s="11">
        <v>190.1</v>
      </c>
      <c r="G266" s="17">
        <f t="shared" si="35"/>
        <v>380.2</v>
      </c>
      <c r="H266" s="11">
        <v>204.86600000000001</v>
      </c>
      <c r="I266" s="17">
        <f t="shared" si="34"/>
        <v>409.73200000000003</v>
      </c>
      <c r="J266" s="11">
        <v>207</v>
      </c>
      <c r="K266" s="17">
        <v>414</v>
      </c>
    </row>
    <row r="267" spans="1:11" ht="30" customHeight="1" x14ac:dyDescent="0.2">
      <c r="A267" s="7">
        <f t="shared" si="33"/>
        <v>248</v>
      </c>
      <c r="B267" s="3">
        <v>1023</v>
      </c>
      <c r="C267" s="4" t="s">
        <v>188</v>
      </c>
      <c r="D267" s="3">
        <v>25</v>
      </c>
      <c r="E267" s="2" t="s">
        <v>0</v>
      </c>
      <c r="F267" s="11">
        <v>136.41999999999999</v>
      </c>
      <c r="G267" s="17">
        <f>F267*D267</f>
        <v>3410.4999999999995</v>
      </c>
      <c r="H267" s="11">
        <v>147.01</v>
      </c>
      <c r="I267" s="17">
        <f t="shared" si="34"/>
        <v>3675.25</v>
      </c>
      <c r="J267" s="11">
        <v>148.54166666666666</v>
      </c>
      <c r="K267" s="17">
        <v>3713.5416666666665</v>
      </c>
    </row>
    <row r="268" spans="1:11" ht="30" customHeight="1" x14ac:dyDescent="0.2">
      <c r="A268" s="7">
        <f t="shared" si="33"/>
        <v>249</v>
      </c>
      <c r="B268" s="3">
        <v>1024</v>
      </c>
      <c r="C268" s="4" t="s">
        <v>189</v>
      </c>
      <c r="D268" s="3">
        <v>5</v>
      </c>
      <c r="E268" s="2" t="s">
        <v>0</v>
      </c>
      <c r="F268" s="11">
        <v>147.41999999999999</v>
      </c>
      <c r="G268" s="17">
        <f>F268*D268</f>
        <v>737.09999999999991</v>
      </c>
      <c r="H268" s="11">
        <v>158.86600000000001</v>
      </c>
      <c r="I268" s="17">
        <f t="shared" si="34"/>
        <v>794.33</v>
      </c>
      <c r="J268" s="11">
        <v>160.52083333333334</v>
      </c>
      <c r="K268" s="17">
        <v>802.60416666666674</v>
      </c>
    </row>
    <row r="269" spans="1:11" ht="30" customHeight="1" x14ac:dyDescent="0.2">
      <c r="A269" s="7">
        <f t="shared" si="33"/>
        <v>250</v>
      </c>
      <c r="B269" s="3">
        <v>1025</v>
      </c>
      <c r="C269" s="4" t="s">
        <v>190</v>
      </c>
      <c r="D269" s="3">
        <v>75</v>
      </c>
      <c r="E269" s="2" t="s">
        <v>0</v>
      </c>
      <c r="F269" s="11">
        <v>168.98</v>
      </c>
      <c r="G269" s="19">
        <f>D269*F269</f>
        <v>12673.5</v>
      </c>
      <c r="H269" s="11">
        <v>182.10300000000001</v>
      </c>
      <c r="I269" s="17">
        <f t="shared" si="34"/>
        <v>13657.725</v>
      </c>
      <c r="J269" s="11">
        <v>184</v>
      </c>
      <c r="K269" s="19">
        <v>13800</v>
      </c>
    </row>
    <row r="270" spans="1:11" ht="30" customHeight="1" x14ac:dyDescent="0.2">
      <c r="A270" s="7">
        <f t="shared" si="33"/>
        <v>251</v>
      </c>
      <c r="B270" s="3">
        <v>1026</v>
      </c>
      <c r="C270" s="4" t="s">
        <v>191</v>
      </c>
      <c r="D270" s="3">
        <v>20</v>
      </c>
      <c r="E270" s="2" t="s">
        <v>0</v>
      </c>
      <c r="F270" s="11">
        <v>204.17</v>
      </c>
      <c r="G270" s="19">
        <f>D270*F270</f>
        <v>4083.3999999999996</v>
      </c>
      <c r="H270" s="11">
        <v>220.041</v>
      </c>
      <c r="I270" s="17">
        <f t="shared" si="34"/>
        <v>4400.82</v>
      </c>
      <c r="J270" s="11">
        <v>222.33333333333334</v>
      </c>
      <c r="K270" s="19">
        <v>4446.666666666667</v>
      </c>
    </row>
    <row r="271" spans="1:11" ht="30" customHeight="1" x14ac:dyDescent="0.2">
      <c r="A271" s="7">
        <f t="shared" si="33"/>
        <v>252</v>
      </c>
      <c r="B271" s="3">
        <v>611</v>
      </c>
      <c r="C271" s="4" t="s">
        <v>192</v>
      </c>
      <c r="D271" s="3">
        <v>20</v>
      </c>
      <c r="E271" s="2" t="s">
        <v>0</v>
      </c>
      <c r="F271" s="11">
        <v>275.89999999999998</v>
      </c>
      <c r="G271" s="19">
        <f>D271*F271</f>
        <v>5518</v>
      </c>
      <c r="H271" s="11">
        <v>297.33999999999997</v>
      </c>
      <c r="I271" s="17">
        <f t="shared" si="34"/>
        <v>5946.7999999999993</v>
      </c>
      <c r="J271" s="11">
        <v>300.4375</v>
      </c>
      <c r="K271" s="19">
        <v>6008.75</v>
      </c>
    </row>
    <row r="272" spans="1:11" ht="30" customHeight="1" x14ac:dyDescent="0.2">
      <c r="A272" s="7">
        <f t="shared" si="33"/>
        <v>253</v>
      </c>
      <c r="B272" s="3">
        <v>124</v>
      </c>
      <c r="C272" s="4" t="s">
        <v>193</v>
      </c>
      <c r="D272" s="3">
        <v>5</v>
      </c>
      <c r="E272" s="2" t="s">
        <v>0</v>
      </c>
      <c r="F272" s="11">
        <v>275.89999999999998</v>
      </c>
      <c r="G272" s="19">
        <f>D272*F272</f>
        <v>1379.5</v>
      </c>
      <c r="H272" s="11">
        <v>223.089</v>
      </c>
      <c r="I272" s="17">
        <f t="shared" si="34"/>
        <v>1115.4449999999999</v>
      </c>
      <c r="J272" s="11">
        <v>300.4375</v>
      </c>
      <c r="K272" s="19">
        <v>1502.1875</v>
      </c>
    </row>
    <row r="273" spans="1:11" ht="30" customHeight="1" x14ac:dyDescent="0.2">
      <c r="A273" s="7">
        <f t="shared" si="33"/>
        <v>254</v>
      </c>
      <c r="B273" s="3">
        <v>421</v>
      </c>
      <c r="C273" s="4" t="s">
        <v>194</v>
      </c>
      <c r="D273" s="3">
        <v>5</v>
      </c>
      <c r="E273" s="2" t="s">
        <v>0</v>
      </c>
      <c r="F273" s="11">
        <v>317.25</v>
      </c>
      <c r="G273" s="19">
        <f t="shared" ref="G273:G274" si="36">D273*F273</f>
        <v>1586.25</v>
      </c>
      <c r="H273" s="11">
        <v>341.91800000000001</v>
      </c>
      <c r="I273" s="17">
        <f t="shared" si="34"/>
        <v>1709.5900000000001</v>
      </c>
      <c r="J273" s="11">
        <v>345.47916666666669</v>
      </c>
      <c r="K273" s="19">
        <v>1727.3958333333335</v>
      </c>
    </row>
    <row r="274" spans="1:11" ht="30" customHeight="1" x14ac:dyDescent="0.2">
      <c r="A274" s="7">
        <f t="shared" si="33"/>
        <v>255</v>
      </c>
      <c r="B274" s="3">
        <v>422</v>
      </c>
      <c r="C274" s="4" t="s">
        <v>195</v>
      </c>
      <c r="D274" s="3">
        <v>2</v>
      </c>
      <c r="E274" s="2" t="s">
        <v>0</v>
      </c>
      <c r="F274" s="11">
        <v>406.57</v>
      </c>
      <c r="G274" s="19">
        <f t="shared" si="36"/>
        <v>813.14</v>
      </c>
      <c r="H274" s="11">
        <v>438.18599999999998</v>
      </c>
      <c r="I274" s="17">
        <f t="shared" si="34"/>
        <v>876.37199999999996</v>
      </c>
      <c r="J274" s="11">
        <v>442.75000000000006</v>
      </c>
      <c r="K274" s="19">
        <v>885.50000000000011</v>
      </c>
    </row>
    <row r="275" spans="1:11" ht="30" customHeight="1" x14ac:dyDescent="0.2">
      <c r="A275" s="7">
        <f t="shared" si="33"/>
        <v>256</v>
      </c>
      <c r="B275" s="3">
        <v>424</v>
      </c>
      <c r="C275" s="4" t="s">
        <v>196</v>
      </c>
      <c r="D275" s="3">
        <v>1</v>
      </c>
      <c r="E275" s="2" t="s">
        <v>0</v>
      </c>
      <c r="F275" s="11">
        <v>566.29</v>
      </c>
      <c r="G275" s="19">
        <f>D275*F275</f>
        <v>566.29</v>
      </c>
      <c r="H275" s="11">
        <v>610.33000000000004</v>
      </c>
      <c r="I275" s="17">
        <f t="shared" si="34"/>
        <v>610.33000000000004</v>
      </c>
      <c r="J275" s="11">
        <v>616.6875</v>
      </c>
      <c r="K275" s="19">
        <v>616.6875</v>
      </c>
    </row>
    <row r="276" spans="1:11" ht="30" customHeight="1" x14ac:dyDescent="0.2">
      <c r="A276" s="7">
        <f t="shared" si="33"/>
        <v>257</v>
      </c>
      <c r="B276" s="3">
        <v>425</v>
      </c>
      <c r="C276" s="4" t="s">
        <v>327</v>
      </c>
      <c r="D276" s="3">
        <v>1</v>
      </c>
      <c r="E276" s="2" t="s">
        <v>0</v>
      </c>
      <c r="F276" s="11">
        <v>615.12</v>
      </c>
      <c r="G276" s="19">
        <f>D276*F276</f>
        <v>615.12</v>
      </c>
      <c r="H276" s="11">
        <v>662.96900000000005</v>
      </c>
      <c r="I276" s="17">
        <f t="shared" si="34"/>
        <v>662.96900000000005</v>
      </c>
      <c r="J276" s="11">
        <v>669.87500000000011</v>
      </c>
      <c r="K276" s="19">
        <v>669.87500000000011</v>
      </c>
    </row>
    <row r="277" spans="1:11" ht="30" customHeight="1" x14ac:dyDescent="0.2">
      <c r="A277" s="7">
        <f t="shared" si="33"/>
        <v>258</v>
      </c>
      <c r="B277" s="6">
        <v>426</v>
      </c>
      <c r="C277" s="4" t="s">
        <v>326</v>
      </c>
      <c r="D277" s="3">
        <v>1</v>
      </c>
      <c r="E277" s="2" t="s">
        <v>0</v>
      </c>
      <c r="F277" s="11">
        <v>735.24</v>
      </c>
      <c r="G277" s="19">
        <f t="shared" ref="G277:G283" si="37">D277*F277</f>
        <v>735.24</v>
      </c>
      <c r="H277" s="11">
        <v>792.43299999999999</v>
      </c>
      <c r="I277" s="17">
        <f t="shared" si="34"/>
        <v>792.43299999999999</v>
      </c>
      <c r="J277" s="11">
        <v>800.6875</v>
      </c>
      <c r="K277" s="19">
        <v>800.6875</v>
      </c>
    </row>
    <row r="278" spans="1:11" ht="30" customHeight="1" x14ac:dyDescent="0.2">
      <c r="A278" s="7">
        <f t="shared" si="33"/>
        <v>259</v>
      </c>
      <c r="B278" s="6">
        <v>427</v>
      </c>
      <c r="C278" s="4" t="s">
        <v>343</v>
      </c>
      <c r="D278" s="3">
        <v>1</v>
      </c>
      <c r="E278" s="2" t="s">
        <v>0</v>
      </c>
      <c r="F278" s="11">
        <v>927.96</v>
      </c>
      <c r="G278" s="19">
        <f t="shared" si="37"/>
        <v>927.96</v>
      </c>
      <c r="H278" s="11">
        <v>1000.144</v>
      </c>
      <c r="I278" s="17">
        <f t="shared" si="34"/>
        <v>1000.144</v>
      </c>
      <c r="J278" s="11">
        <v>1010.5625</v>
      </c>
      <c r="K278" s="19">
        <v>1010.5625</v>
      </c>
    </row>
    <row r="279" spans="1:11" ht="30" customHeight="1" x14ac:dyDescent="0.2">
      <c r="A279" s="7">
        <f t="shared" si="33"/>
        <v>260</v>
      </c>
      <c r="B279" s="2" t="s">
        <v>7</v>
      </c>
      <c r="C279" s="4" t="s">
        <v>197</v>
      </c>
      <c r="D279" s="3">
        <v>1</v>
      </c>
      <c r="E279" s="2" t="s">
        <v>0</v>
      </c>
      <c r="F279" s="11">
        <v>1133.8800000000001</v>
      </c>
      <c r="G279" s="19">
        <f t="shared" si="37"/>
        <v>1133.8800000000001</v>
      </c>
      <c r="H279" s="11">
        <v>1222.0820000000001</v>
      </c>
      <c r="I279" s="17">
        <f t="shared" si="34"/>
        <v>1222.0820000000001</v>
      </c>
      <c r="J279" s="11">
        <v>1234.8125000000002</v>
      </c>
      <c r="K279" s="19">
        <v>1234.8125000000002</v>
      </c>
    </row>
    <row r="280" spans="1:11" ht="30" customHeight="1" x14ac:dyDescent="0.2">
      <c r="A280" s="7">
        <f t="shared" si="33"/>
        <v>261</v>
      </c>
      <c r="B280" s="6">
        <v>607</v>
      </c>
      <c r="C280" s="4" t="s">
        <v>198</v>
      </c>
      <c r="D280" s="3">
        <v>1</v>
      </c>
      <c r="E280" s="2" t="s">
        <v>0</v>
      </c>
      <c r="F280" s="11">
        <v>931.04</v>
      </c>
      <c r="G280" s="19">
        <f t="shared" si="37"/>
        <v>931.04</v>
      </c>
      <c r="H280" s="11">
        <v>1003.4640000000001</v>
      </c>
      <c r="I280" s="17">
        <f t="shared" si="34"/>
        <v>1003.4640000000001</v>
      </c>
      <c r="J280" s="11">
        <v>1013.9166666666667</v>
      </c>
      <c r="K280" s="19">
        <v>1013.9166666666667</v>
      </c>
    </row>
    <row r="281" spans="1:11" ht="30" customHeight="1" x14ac:dyDescent="0.2">
      <c r="A281" s="7">
        <f t="shared" si="33"/>
        <v>262</v>
      </c>
      <c r="B281" s="2" t="s">
        <v>7</v>
      </c>
      <c r="C281" s="4" t="s">
        <v>199</v>
      </c>
      <c r="D281" s="3">
        <v>1</v>
      </c>
      <c r="E281" s="2" t="s">
        <v>0</v>
      </c>
      <c r="F281" s="11">
        <v>952.16</v>
      </c>
      <c r="G281" s="19">
        <f t="shared" si="37"/>
        <v>952.16</v>
      </c>
      <c r="H281" s="11">
        <v>1026.2270000000001</v>
      </c>
      <c r="I281" s="17">
        <f t="shared" si="34"/>
        <v>1026.2270000000001</v>
      </c>
      <c r="J281" s="11">
        <v>1036.9166666666667</v>
      </c>
      <c r="K281" s="19">
        <v>1036.9166666666667</v>
      </c>
    </row>
    <row r="282" spans="1:11" ht="30" customHeight="1" x14ac:dyDescent="0.2">
      <c r="A282" s="7">
        <f t="shared" si="33"/>
        <v>263</v>
      </c>
      <c r="B282" s="2">
        <v>763</v>
      </c>
      <c r="C282" s="4" t="s">
        <v>328</v>
      </c>
      <c r="D282" s="3">
        <v>1</v>
      </c>
      <c r="E282" s="2" t="s">
        <v>0</v>
      </c>
      <c r="F282" s="11">
        <v>1177.8800000000001</v>
      </c>
      <c r="G282" s="19">
        <f t="shared" si="37"/>
        <v>1177.8800000000001</v>
      </c>
      <c r="H282" s="11">
        <v>1269.5050000000001</v>
      </c>
      <c r="I282" s="17">
        <f t="shared" si="34"/>
        <v>1269.5050000000001</v>
      </c>
      <c r="J282" s="11">
        <v>1243.8585858585859</v>
      </c>
      <c r="K282" s="19">
        <v>1243.8585858585859</v>
      </c>
    </row>
    <row r="283" spans="1:11" ht="30" customHeight="1" x14ac:dyDescent="0.2">
      <c r="A283" s="7">
        <f t="shared" si="33"/>
        <v>264</v>
      </c>
      <c r="B283" s="3">
        <v>760</v>
      </c>
      <c r="C283" s="4" t="s">
        <v>200</v>
      </c>
      <c r="D283" s="3">
        <v>1</v>
      </c>
      <c r="E283" s="2" t="s">
        <v>0</v>
      </c>
      <c r="F283" s="11">
        <v>2945.8</v>
      </c>
      <c r="G283" s="19">
        <f t="shared" si="37"/>
        <v>2945.8</v>
      </c>
      <c r="H283" s="11">
        <v>3174.9479999999999</v>
      </c>
      <c r="I283" s="17">
        <f t="shared" si="34"/>
        <v>3174.9479999999999</v>
      </c>
      <c r="J283" s="11">
        <v>3110.8080808080808</v>
      </c>
      <c r="K283" s="19">
        <v>3110.8080808080808</v>
      </c>
    </row>
    <row r="284" spans="1:11" ht="30" customHeight="1" x14ac:dyDescent="0.2">
      <c r="A284" s="7">
        <f t="shared" si="33"/>
        <v>265</v>
      </c>
      <c r="B284" s="3">
        <v>1023</v>
      </c>
      <c r="C284" s="4" t="s">
        <v>395</v>
      </c>
      <c r="D284" s="3">
        <v>25</v>
      </c>
      <c r="E284" s="2" t="s">
        <v>0</v>
      </c>
      <c r="F284" s="11">
        <v>174.69</v>
      </c>
      <c r="G284" s="19">
        <f>D284*F284</f>
        <v>4367.25</v>
      </c>
      <c r="H284" s="11">
        <v>188.268</v>
      </c>
      <c r="I284" s="17">
        <f t="shared" si="34"/>
        <v>4706.7</v>
      </c>
      <c r="J284" s="11">
        <v>190.22916666666669</v>
      </c>
      <c r="K284" s="19">
        <v>4755.729166666667</v>
      </c>
    </row>
    <row r="285" spans="1:11" ht="30" customHeight="1" x14ac:dyDescent="0.2">
      <c r="A285" s="7">
        <f t="shared" si="33"/>
        <v>266</v>
      </c>
      <c r="B285" s="3">
        <v>1024</v>
      </c>
      <c r="C285" s="4" t="s">
        <v>396</v>
      </c>
      <c r="D285" s="3">
        <v>5</v>
      </c>
      <c r="E285" s="2" t="s">
        <v>0</v>
      </c>
      <c r="F285" s="11">
        <v>185.69</v>
      </c>
      <c r="G285" s="19">
        <f>D285*F285</f>
        <v>928.45</v>
      </c>
      <c r="H285" s="11">
        <v>200.124</v>
      </c>
      <c r="I285" s="17">
        <f t="shared" si="34"/>
        <v>1000.62</v>
      </c>
      <c r="J285" s="11">
        <v>202.20833333333334</v>
      </c>
      <c r="K285" s="19">
        <v>1011.0416666666667</v>
      </c>
    </row>
    <row r="286" spans="1:11" ht="30" customHeight="1" x14ac:dyDescent="0.2">
      <c r="A286" s="7">
        <f t="shared" ref="A286" si="38">A285+1</f>
        <v>267</v>
      </c>
      <c r="B286" s="3">
        <v>1025</v>
      </c>
      <c r="C286" s="4" t="s">
        <v>397</v>
      </c>
      <c r="D286" s="3">
        <v>75</v>
      </c>
      <c r="E286" s="2" t="s">
        <v>0</v>
      </c>
      <c r="F286" s="11">
        <v>216.5</v>
      </c>
      <c r="G286" s="19">
        <f t="shared" ref="G286:G299" si="39">D286*F286</f>
        <v>16237.5</v>
      </c>
      <c r="H286" s="11">
        <v>233.32</v>
      </c>
      <c r="I286" s="17">
        <f t="shared" si="34"/>
        <v>17499</v>
      </c>
      <c r="J286" s="11">
        <v>235.75</v>
      </c>
      <c r="K286" s="19">
        <v>17681.25</v>
      </c>
    </row>
    <row r="287" spans="1:11" ht="30" customHeight="1" x14ac:dyDescent="0.2">
      <c r="A287" s="7">
        <f t="shared" si="33"/>
        <v>268</v>
      </c>
      <c r="B287" s="3">
        <v>1026</v>
      </c>
      <c r="C287" s="4" t="s">
        <v>398</v>
      </c>
      <c r="D287" s="3">
        <v>20</v>
      </c>
      <c r="E287" s="2" t="s">
        <v>0</v>
      </c>
      <c r="F287" s="11">
        <v>261.8</v>
      </c>
      <c r="G287" s="19">
        <f t="shared" si="39"/>
        <v>5236</v>
      </c>
      <c r="H287" s="11">
        <v>282.16500000000002</v>
      </c>
      <c r="I287" s="17">
        <f t="shared" si="34"/>
        <v>5643.3</v>
      </c>
      <c r="J287" s="11">
        <v>285.10416666666669</v>
      </c>
      <c r="K287" s="19">
        <v>5702.0833333333339</v>
      </c>
    </row>
    <row r="288" spans="1:11" ht="30" customHeight="1" x14ac:dyDescent="0.2">
      <c r="A288" s="7">
        <f t="shared" ref="A288:A355" si="40">A287+1</f>
        <v>269</v>
      </c>
      <c r="B288" s="3">
        <v>611</v>
      </c>
      <c r="C288" s="4" t="s">
        <v>399</v>
      </c>
      <c r="D288" s="3">
        <v>20</v>
      </c>
      <c r="E288" s="2" t="s">
        <v>0</v>
      </c>
      <c r="F288" s="11">
        <v>337.04</v>
      </c>
      <c r="G288" s="19">
        <f t="shared" si="39"/>
        <v>6740.8</v>
      </c>
      <c r="H288" s="11">
        <v>363.25799999999998</v>
      </c>
      <c r="I288" s="17">
        <f t="shared" si="34"/>
        <v>7265.16</v>
      </c>
      <c r="J288" s="11">
        <v>367.04166666666669</v>
      </c>
      <c r="K288" s="19">
        <v>7340.8333333333339</v>
      </c>
    </row>
    <row r="289" spans="1:11" ht="30" customHeight="1" x14ac:dyDescent="0.2">
      <c r="A289" s="7">
        <f t="shared" si="40"/>
        <v>270</v>
      </c>
      <c r="B289" s="3">
        <v>124</v>
      </c>
      <c r="C289" s="4" t="s">
        <v>400</v>
      </c>
      <c r="D289" s="3">
        <v>5</v>
      </c>
      <c r="E289" s="2" t="s">
        <v>0</v>
      </c>
      <c r="F289" s="11">
        <v>349.36</v>
      </c>
      <c r="G289" s="19">
        <f t="shared" si="39"/>
        <v>1746.8000000000002</v>
      </c>
      <c r="H289" s="11">
        <v>376.536</v>
      </c>
      <c r="I289" s="17">
        <f t="shared" si="34"/>
        <v>1882.68</v>
      </c>
      <c r="J289" s="11">
        <v>380.45833333333337</v>
      </c>
      <c r="K289" s="19">
        <v>1902.291666666667</v>
      </c>
    </row>
    <row r="290" spans="1:11" ht="30" customHeight="1" x14ac:dyDescent="0.2">
      <c r="A290" s="7">
        <f t="shared" si="40"/>
        <v>271</v>
      </c>
      <c r="B290" s="3">
        <v>421</v>
      </c>
      <c r="C290" s="4" t="s">
        <v>401</v>
      </c>
      <c r="D290" s="3">
        <v>5</v>
      </c>
      <c r="E290" s="2" t="s">
        <v>0</v>
      </c>
      <c r="F290" s="11">
        <v>403.04</v>
      </c>
      <c r="G290" s="19">
        <f t="shared" si="39"/>
        <v>2015.2</v>
      </c>
      <c r="H290" s="11">
        <v>434.392</v>
      </c>
      <c r="I290" s="17">
        <f t="shared" si="34"/>
        <v>2171.96</v>
      </c>
      <c r="J290" s="11">
        <v>438.91666666666669</v>
      </c>
      <c r="K290" s="19">
        <v>2194.5833333333335</v>
      </c>
    </row>
    <row r="291" spans="1:11" ht="30" customHeight="1" x14ac:dyDescent="0.2">
      <c r="A291" s="7">
        <f t="shared" si="40"/>
        <v>272</v>
      </c>
      <c r="B291" s="3">
        <v>422</v>
      </c>
      <c r="C291" s="4" t="s">
        <v>402</v>
      </c>
      <c r="D291" s="3">
        <v>2</v>
      </c>
      <c r="E291" s="2" t="s">
        <v>0</v>
      </c>
      <c r="F291" s="11">
        <v>516.55999999999995</v>
      </c>
      <c r="G291" s="19">
        <f t="shared" si="39"/>
        <v>1033.1199999999999</v>
      </c>
      <c r="H291" s="11">
        <v>556.74199999999996</v>
      </c>
      <c r="I291" s="17">
        <f t="shared" si="34"/>
        <v>1113.4839999999999</v>
      </c>
      <c r="J291" s="11">
        <v>562.54166666666663</v>
      </c>
      <c r="K291" s="19">
        <v>1125.0833333333333</v>
      </c>
    </row>
    <row r="292" spans="1:11" ht="30" customHeight="1" x14ac:dyDescent="0.2">
      <c r="A292" s="7">
        <f t="shared" si="40"/>
        <v>273</v>
      </c>
      <c r="B292" s="3">
        <v>424</v>
      </c>
      <c r="C292" s="4" t="s">
        <v>403</v>
      </c>
      <c r="D292" s="3">
        <v>1</v>
      </c>
      <c r="E292" s="2" t="s">
        <v>0</v>
      </c>
      <c r="F292" s="11">
        <v>719.84</v>
      </c>
      <c r="G292" s="19">
        <f>D292*F292</f>
        <v>719.84</v>
      </c>
      <c r="H292" s="11">
        <v>775.83500000000004</v>
      </c>
      <c r="I292" s="17">
        <f t="shared" si="34"/>
        <v>775.83500000000004</v>
      </c>
      <c r="J292" s="11">
        <v>783.91666666666663</v>
      </c>
      <c r="K292" s="19">
        <v>783.91666666666663</v>
      </c>
    </row>
    <row r="293" spans="1:11" ht="30" customHeight="1" x14ac:dyDescent="0.2">
      <c r="A293" s="7">
        <f t="shared" si="40"/>
        <v>274</v>
      </c>
      <c r="B293" s="3">
        <v>425</v>
      </c>
      <c r="C293" s="4" t="s">
        <v>404</v>
      </c>
      <c r="D293" s="3">
        <v>1</v>
      </c>
      <c r="E293" s="2" t="s">
        <v>0</v>
      </c>
      <c r="F293" s="11">
        <v>781.88</v>
      </c>
      <c r="G293" s="19">
        <f t="shared" si="39"/>
        <v>781.88</v>
      </c>
      <c r="H293" s="11">
        <v>842.70100000000002</v>
      </c>
      <c r="I293" s="17">
        <f t="shared" si="34"/>
        <v>842.70100000000002</v>
      </c>
      <c r="J293" s="11">
        <v>851.47916666666663</v>
      </c>
      <c r="K293" s="19">
        <v>851.47916666666663</v>
      </c>
    </row>
    <row r="294" spans="1:11" ht="30" customHeight="1" x14ac:dyDescent="0.2">
      <c r="A294" s="7">
        <f t="shared" si="40"/>
        <v>275</v>
      </c>
      <c r="B294" s="6">
        <v>426</v>
      </c>
      <c r="C294" s="4" t="s">
        <v>405</v>
      </c>
      <c r="D294" s="3">
        <v>1</v>
      </c>
      <c r="E294" s="2" t="s">
        <v>0</v>
      </c>
      <c r="F294" s="11">
        <v>934.12</v>
      </c>
      <c r="G294" s="19">
        <f t="shared" si="39"/>
        <v>934.12</v>
      </c>
      <c r="H294" s="11">
        <v>1006.784</v>
      </c>
      <c r="I294" s="17">
        <f t="shared" si="34"/>
        <v>1006.784</v>
      </c>
      <c r="J294" s="11">
        <v>1017.2708333333334</v>
      </c>
      <c r="K294" s="19">
        <v>1017.2708333333334</v>
      </c>
    </row>
    <row r="295" spans="1:11" ht="30" customHeight="1" x14ac:dyDescent="0.2">
      <c r="A295" s="7">
        <f t="shared" si="40"/>
        <v>276</v>
      </c>
      <c r="B295" s="6">
        <v>427</v>
      </c>
      <c r="C295" s="4" t="s">
        <v>406</v>
      </c>
      <c r="D295" s="3">
        <v>1</v>
      </c>
      <c r="E295" s="2" t="s">
        <v>0</v>
      </c>
      <c r="F295" s="11">
        <v>1178.76</v>
      </c>
      <c r="G295" s="19">
        <f t="shared" si="39"/>
        <v>1178.76</v>
      </c>
      <c r="H295" s="11">
        <v>1270.454</v>
      </c>
      <c r="I295" s="17">
        <f t="shared" si="34"/>
        <v>1270.454</v>
      </c>
      <c r="J295" s="11">
        <v>1283.6875</v>
      </c>
      <c r="K295" s="19">
        <v>1283.6875</v>
      </c>
    </row>
    <row r="296" spans="1:11" ht="30" customHeight="1" x14ac:dyDescent="0.2">
      <c r="A296" s="7">
        <f t="shared" si="40"/>
        <v>277</v>
      </c>
      <c r="B296" s="2" t="s">
        <v>7</v>
      </c>
      <c r="C296" s="4" t="s">
        <v>407</v>
      </c>
      <c r="D296" s="3">
        <v>1</v>
      </c>
      <c r="E296" s="2" t="s">
        <v>0</v>
      </c>
      <c r="F296" s="11">
        <v>1419.88</v>
      </c>
      <c r="G296" s="19">
        <f t="shared" si="39"/>
        <v>1419.88</v>
      </c>
      <c r="H296" s="11">
        <v>1530.33</v>
      </c>
      <c r="I296" s="17">
        <f t="shared" si="34"/>
        <v>1530.33</v>
      </c>
      <c r="J296" s="11">
        <v>1546.2708333333335</v>
      </c>
      <c r="K296" s="19">
        <v>1546.2708333333335</v>
      </c>
    </row>
    <row r="297" spans="1:11" ht="30" customHeight="1" x14ac:dyDescent="0.2">
      <c r="A297" s="7">
        <f t="shared" si="40"/>
        <v>278</v>
      </c>
      <c r="B297" s="6">
        <v>607</v>
      </c>
      <c r="C297" s="4" t="s">
        <v>408</v>
      </c>
      <c r="D297" s="3">
        <v>1</v>
      </c>
      <c r="E297" s="2" t="s">
        <v>0</v>
      </c>
      <c r="F297" s="11">
        <v>1165.56</v>
      </c>
      <c r="G297" s="19">
        <f t="shared" si="39"/>
        <v>1165.56</v>
      </c>
      <c r="H297" s="11">
        <v>1256.2270000000001</v>
      </c>
      <c r="I297" s="17">
        <f t="shared" si="34"/>
        <v>1256.2270000000001</v>
      </c>
      <c r="J297" s="11">
        <v>1269.3125</v>
      </c>
      <c r="K297" s="19">
        <v>1269.3125</v>
      </c>
    </row>
    <row r="298" spans="1:11" ht="30" customHeight="1" x14ac:dyDescent="0.2">
      <c r="A298" s="7">
        <f t="shared" si="40"/>
        <v>279</v>
      </c>
      <c r="B298" s="2" t="s">
        <v>7</v>
      </c>
      <c r="C298" s="4" t="s">
        <v>409</v>
      </c>
      <c r="D298" s="3">
        <v>1</v>
      </c>
      <c r="E298" s="2" t="s">
        <v>0</v>
      </c>
      <c r="F298" s="11">
        <v>1192.4000000000001</v>
      </c>
      <c r="G298" s="19">
        <f t="shared" si="39"/>
        <v>1192.4000000000001</v>
      </c>
      <c r="H298" s="11">
        <v>1285.155</v>
      </c>
      <c r="I298" s="17">
        <f t="shared" si="34"/>
        <v>1285.155</v>
      </c>
      <c r="J298" s="11">
        <v>1298.5416666666665</v>
      </c>
      <c r="K298" s="19">
        <v>1298.5416666666665</v>
      </c>
    </row>
    <row r="299" spans="1:11" ht="30" customHeight="1" x14ac:dyDescent="0.2">
      <c r="A299" s="7">
        <f t="shared" si="40"/>
        <v>280</v>
      </c>
      <c r="B299" s="2">
        <v>763</v>
      </c>
      <c r="C299" s="4" t="s">
        <v>410</v>
      </c>
      <c r="D299" s="3">
        <v>1</v>
      </c>
      <c r="E299" s="2" t="s">
        <v>0</v>
      </c>
      <c r="F299" s="11">
        <v>1475.32</v>
      </c>
      <c r="G299" s="19">
        <f t="shared" si="39"/>
        <v>1475.32</v>
      </c>
      <c r="H299" s="11">
        <v>1908.289</v>
      </c>
      <c r="I299" s="17">
        <f t="shared" si="34"/>
        <v>1908.289</v>
      </c>
      <c r="J299" s="11">
        <v>1869.7373737373737</v>
      </c>
      <c r="K299" s="19">
        <v>1869.7373737373737</v>
      </c>
    </row>
    <row r="300" spans="1:11" ht="30" customHeight="1" x14ac:dyDescent="0.2">
      <c r="A300" s="7">
        <f t="shared" si="40"/>
        <v>281</v>
      </c>
      <c r="B300" s="3">
        <v>760</v>
      </c>
      <c r="C300" s="4" t="s">
        <v>411</v>
      </c>
      <c r="D300" s="3">
        <v>1</v>
      </c>
      <c r="E300" s="2" t="s">
        <v>0</v>
      </c>
      <c r="F300" s="11">
        <v>3628.24</v>
      </c>
      <c r="G300" s="19">
        <f>D300*F300</f>
        <v>3628.24</v>
      </c>
      <c r="H300" s="11">
        <v>3910.4740000000002</v>
      </c>
      <c r="I300" s="17">
        <f t="shared" si="34"/>
        <v>3910.4740000000002</v>
      </c>
      <c r="J300" s="11">
        <v>3831.4747474747473</v>
      </c>
      <c r="K300" s="19">
        <v>3831.4747474747473</v>
      </c>
    </row>
    <row r="301" spans="1:11" ht="30" customHeight="1" x14ac:dyDescent="0.2">
      <c r="A301" s="7">
        <f t="shared" si="40"/>
        <v>282</v>
      </c>
      <c r="B301" s="3" t="s">
        <v>7</v>
      </c>
      <c r="C301" s="4" t="s">
        <v>201</v>
      </c>
      <c r="D301" s="3">
        <v>5</v>
      </c>
      <c r="E301" s="2" t="s">
        <v>0</v>
      </c>
      <c r="F301" s="11">
        <v>5.28</v>
      </c>
      <c r="G301" s="19">
        <f>D301*F301</f>
        <v>26.400000000000002</v>
      </c>
      <c r="H301" s="11">
        <v>2.9590000000000001</v>
      </c>
      <c r="I301" s="17">
        <f t="shared" si="34"/>
        <v>14.795</v>
      </c>
      <c r="J301" s="11">
        <v>5.75</v>
      </c>
      <c r="K301" s="19"/>
    </row>
    <row r="302" spans="1:11" ht="30" customHeight="1" x14ac:dyDescent="0.2">
      <c r="A302" s="7">
        <f t="shared" si="40"/>
        <v>283</v>
      </c>
      <c r="B302" s="2" t="s">
        <v>7</v>
      </c>
      <c r="C302" s="4" t="s">
        <v>201</v>
      </c>
      <c r="D302" s="3">
        <v>50</v>
      </c>
      <c r="E302" s="2" t="s">
        <v>0</v>
      </c>
      <c r="F302" s="11">
        <v>5.28</v>
      </c>
      <c r="G302" s="19">
        <f t="shared" ref="G302:G309" si="41">D302*F302</f>
        <v>264</v>
      </c>
      <c r="H302" s="11">
        <v>2.9590000000000001</v>
      </c>
      <c r="I302" s="17">
        <f t="shared" si="34"/>
        <v>147.95000000000002</v>
      </c>
      <c r="J302" s="11">
        <v>5.75</v>
      </c>
      <c r="K302" s="19">
        <v>287.5</v>
      </c>
    </row>
    <row r="303" spans="1:11" ht="30" customHeight="1" x14ac:dyDescent="0.2">
      <c r="A303" s="7">
        <f t="shared" si="40"/>
        <v>284</v>
      </c>
      <c r="B303" s="2" t="s">
        <v>7</v>
      </c>
      <c r="C303" s="4" t="s">
        <v>202</v>
      </c>
      <c r="D303" s="3">
        <v>1000</v>
      </c>
      <c r="E303" s="2" t="s">
        <v>0</v>
      </c>
      <c r="F303" s="11">
        <v>5.28</v>
      </c>
      <c r="G303" s="19">
        <f t="shared" si="41"/>
        <v>5280</v>
      </c>
      <c r="H303" s="11">
        <v>3.8039999999999998</v>
      </c>
      <c r="I303" s="17">
        <f t="shared" si="34"/>
        <v>3804</v>
      </c>
      <c r="J303" s="11">
        <v>5.75</v>
      </c>
      <c r="K303" s="19">
        <v>5750</v>
      </c>
    </row>
    <row r="304" spans="1:11" ht="30" customHeight="1" x14ac:dyDescent="0.2">
      <c r="A304" s="7">
        <f t="shared" si="40"/>
        <v>285</v>
      </c>
      <c r="B304" s="2" t="s">
        <v>7</v>
      </c>
      <c r="C304" s="4" t="s">
        <v>203</v>
      </c>
      <c r="D304" s="3">
        <v>800</v>
      </c>
      <c r="E304" s="2" t="s">
        <v>0</v>
      </c>
      <c r="F304" s="11">
        <v>5.72</v>
      </c>
      <c r="G304" s="19">
        <f t="shared" si="41"/>
        <v>4576</v>
      </c>
      <c r="H304" s="11">
        <v>4.4329999999999998</v>
      </c>
      <c r="I304" s="17">
        <f t="shared" si="34"/>
        <v>3546.3999999999996</v>
      </c>
      <c r="J304" s="11">
        <v>6.229166666666667</v>
      </c>
      <c r="K304" s="19">
        <v>4983.3333333333339</v>
      </c>
    </row>
    <row r="305" spans="1:11" ht="30" customHeight="1" x14ac:dyDescent="0.2">
      <c r="A305" s="7">
        <f t="shared" si="40"/>
        <v>286</v>
      </c>
      <c r="B305" s="2" t="s">
        <v>7</v>
      </c>
      <c r="C305" s="4" t="s">
        <v>204</v>
      </c>
      <c r="D305" s="3">
        <v>5</v>
      </c>
      <c r="E305" s="2" t="s">
        <v>0</v>
      </c>
      <c r="F305" s="11">
        <v>7.92</v>
      </c>
      <c r="G305" s="19">
        <f t="shared" si="41"/>
        <v>39.6</v>
      </c>
      <c r="H305" s="11">
        <v>6.1859999999999999</v>
      </c>
      <c r="I305" s="17">
        <f t="shared" si="34"/>
        <v>30.93</v>
      </c>
      <c r="J305" s="11">
        <v>8.625</v>
      </c>
      <c r="K305" s="19">
        <v>43.125</v>
      </c>
    </row>
    <row r="306" spans="1:11" ht="30" customHeight="1" x14ac:dyDescent="0.2">
      <c r="A306" s="7">
        <f t="shared" si="40"/>
        <v>287</v>
      </c>
      <c r="B306" s="2" t="s">
        <v>7</v>
      </c>
      <c r="C306" s="4" t="s">
        <v>205</v>
      </c>
      <c r="D306" s="3">
        <v>200</v>
      </c>
      <c r="E306" s="2" t="s">
        <v>0</v>
      </c>
      <c r="F306" s="11">
        <v>8.8000000000000007</v>
      </c>
      <c r="G306" s="19">
        <f t="shared" si="41"/>
        <v>1760.0000000000002</v>
      </c>
      <c r="H306" s="11">
        <v>6.5220000000000002</v>
      </c>
      <c r="I306" s="17">
        <f t="shared" ref="I306:I369" si="42">H306*D306</f>
        <v>1304.4000000000001</v>
      </c>
      <c r="J306" s="11">
        <v>9.5833333333333321</v>
      </c>
      <c r="K306" s="19">
        <v>1916.6666666666665</v>
      </c>
    </row>
    <row r="307" spans="1:11" ht="30" customHeight="1" x14ac:dyDescent="0.2">
      <c r="A307" s="7">
        <f t="shared" si="40"/>
        <v>288</v>
      </c>
      <c r="B307" s="2" t="s">
        <v>7</v>
      </c>
      <c r="C307" s="4" t="s">
        <v>206</v>
      </c>
      <c r="D307" s="3">
        <v>200</v>
      </c>
      <c r="E307" s="2" t="s">
        <v>0</v>
      </c>
      <c r="F307" s="11">
        <v>14.96</v>
      </c>
      <c r="G307" s="19">
        <f t="shared" si="41"/>
        <v>2992</v>
      </c>
      <c r="H307" s="11">
        <v>12.361000000000001</v>
      </c>
      <c r="I307" s="17">
        <f t="shared" si="42"/>
        <v>2472.2000000000003</v>
      </c>
      <c r="J307" s="11">
        <v>16.291666666666668</v>
      </c>
      <c r="K307" s="19">
        <v>3258.3333333333335</v>
      </c>
    </row>
    <row r="308" spans="1:11" ht="30" customHeight="1" x14ac:dyDescent="0.2">
      <c r="A308" s="7">
        <f t="shared" si="40"/>
        <v>289</v>
      </c>
      <c r="B308" s="2" t="s">
        <v>7</v>
      </c>
      <c r="C308" s="4" t="s">
        <v>207</v>
      </c>
      <c r="D308" s="3">
        <v>200</v>
      </c>
      <c r="E308" s="2" t="s">
        <v>0</v>
      </c>
      <c r="F308" s="11">
        <v>49</v>
      </c>
      <c r="G308" s="19">
        <f t="shared" si="41"/>
        <v>9800</v>
      </c>
      <c r="H308" s="11">
        <v>40.360999999999997</v>
      </c>
      <c r="I308" s="17">
        <f t="shared" si="42"/>
        <v>8072.2</v>
      </c>
      <c r="J308" s="11">
        <v>56.0625</v>
      </c>
      <c r="K308" s="19">
        <v>11212.5</v>
      </c>
    </row>
    <row r="309" spans="1:11" ht="30" customHeight="1" x14ac:dyDescent="0.2">
      <c r="A309" s="7">
        <f t="shared" si="40"/>
        <v>290</v>
      </c>
      <c r="B309" s="2" t="s">
        <v>7</v>
      </c>
      <c r="C309" s="4" t="s">
        <v>208</v>
      </c>
      <c r="D309" s="3">
        <v>200</v>
      </c>
      <c r="E309" s="2" t="s">
        <v>0</v>
      </c>
      <c r="F309" s="11">
        <v>54.6</v>
      </c>
      <c r="G309" s="19">
        <f t="shared" si="41"/>
        <v>10920</v>
      </c>
      <c r="H309" s="11">
        <v>51.896999999999998</v>
      </c>
      <c r="I309" s="17">
        <f t="shared" si="42"/>
        <v>10379.4</v>
      </c>
      <c r="J309" s="11">
        <v>63.729166666666671</v>
      </c>
      <c r="K309" s="19">
        <v>12745.833333333334</v>
      </c>
    </row>
    <row r="310" spans="1:11" ht="30" customHeight="1" x14ac:dyDescent="0.2">
      <c r="A310" s="7"/>
      <c r="B310" s="44"/>
      <c r="C310" s="44"/>
      <c r="D310" s="44"/>
      <c r="E310" s="44"/>
      <c r="F310" s="44"/>
      <c r="G310" s="17">
        <f>SUM(G153:G309)</f>
        <v>289224.65999999997</v>
      </c>
      <c r="H310" s="17"/>
      <c r="I310" s="17">
        <f t="shared" ref="I310:K310" si="43">SUM(I153:I309)</f>
        <v>329277.25900000014</v>
      </c>
      <c r="J310" s="17"/>
      <c r="K310" s="17">
        <f t="shared" si="43"/>
        <v>330497.37121212104</v>
      </c>
    </row>
    <row r="311" spans="1:11" ht="30" customHeight="1" x14ac:dyDescent="0.2">
      <c r="A311" s="20"/>
      <c r="B311" s="41" t="s">
        <v>367</v>
      </c>
      <c r="C311" s="42"/>
      <c r="D311" s="42"/>
      <c r="E311" s="42"/>
      <c r="F311" s="42"/>
      <c r="G311" s="43"/>
      <c r="H311" s="53"/>
      <c r="I311" s="53"/>
      <c r="J311" s="42"/>
      <c r="K311" s="43"/>
    </row>
    <row r="312" spans="1:11" ht="30" customHeight="1" x14ac:dyDescent="0.2">
      <c r="A312" s="7">
        <f>A309+1</f>
        <v>291</v>
      </c>
      <c r="B312" s="3">
        <v>416</v>
      </c>
      <c r="C312" s="4" t="s">
        <v>479</v>
      </c>
      <c r="D312" s="3">
        <v>10</v>
      </c>
      <c r="E312" s="2" t="s">
        <v>0</v>
      </c>
      <c r="F312" s="11">
        <v>2279</v>
      </c>
      <c r="G312" s="17">
        <f>F312*D312</f>
        <v>22790</v>
      </c>
      <c r="H312" s="51">
        <v>2323.4690000000001</v>
      </c>
      <c r="I312" s="17">
        <f t="shared" si="42"/>
        <v>23234.690000000002</v>
      </c>
      <c r="J312" s="11">
        <v>2371.875</v>
      </c>
      <c r="K312" s="17">
        <v>23718.75</v>
      </c>
    </row>
    <row r="313" spans="1:11" ht="30" customHeight="1" x14ac:dyDescent="0.2">
      <c r="A313" s="7">
        <f>A312+1</f>
        <v>292</v>
      </c>
      <c r="B313" s="3">
        <v>417</v>
      </c>
      <c r="C313" s="4" t="s">
        <v>482</v>
      </c>
      <c r="D313" s="3">
        <v>5</v>
      </c>
      <c r="E313" s="2" t="s">
        <v>0</v>
      </c>
      <c r="F313" s="11">
        <v>2279</v>
      </c>
      <c r="G313" s="17">
        <f t="shared" ref="G313:G321" si="44">F313*D313</f>
        <v>11395</v>
      </c>
      <c r="H313" s="11">
        <v>2323.4690000000001</v>
      </c>
      <c r="I313" s="17">
        <f t="shared" si="42"/>
        <v>11617.345000000001</v>
      </c>
      <c r="J313" s="11">
        <v>0</v>
      </c>
      <c r="K313" s="17">
        <v>0</v>
      </c>
    </row>
    <row r="314" spans="1:11" ht="30" customHeight="1" x14ac:dyDescent="0.2">
      <c r="A314" s="7">
        <f t="shared" ref="A314:A316" si="45">A313+1</f>
        <v>293</v>
      </c>
      <c r="B314" s="3">
        <v>125</v>
      </c>
      <c r="C314" s="4" t="s">
        <v>209</v>
      </c>
      <c r="D314" s="3">
        <v>2</v>
      </c>
      <c r="E314" s="2" t="s">
        <v>0</v>
      </c>
      <c r="F314" s="11">
        <v>4356</v>
      </c>
      <c r="G314" s="17">
        <f t="shared" si="44"/>
        <v>8712</v>
      </c>
      <c r="H314" s="11">
        <v>4442.857</v>
      </c>
      <c r="I314" s="17">
        <f t="shared" si="42"/>
        <v>8885.7139999999999</v>
      </c>
      <c r="J314" s="11">
        <v>4536.4583333333339</v>
      </c>
      <c r="K314" s="17">
        <v>9072.9166666666679</v>
      </c>
    </row>
    <row r="315" spans="1:11" ht="30" customHeight="1" x14ac:dyDescent="0.2">
      <c r="A315" s="7">
        <f t="shared" si="45"/>
        <v>294</v>
      </c>
      <c r="B315" s="3">
        <v>302</v>
      </c>
      <c r="C315" s="4" t="s">
        <v>481</v>
      </c>
      <c r="D315" s="3">
        <v>2</v>
      </c>
      <c r="E315" s="2" t="s">
        <v>0</v>
      </c>
      <c r="F315" s="11">
        <v>4356</v>
      </c>
      <c r="G315" s="17">
        <f t="shared" si="44"/>
        <v>8712</v>
      </c>
      <c r="H315" s="11">
        <v>4442.857</v>
      </c>
      <c r="I315" s="17">
        <f t="shared" si="42"/>
        <v>8885.7139999999999</v>
      </c>
      <c r="J315" s="11">
        <v>0</v>
      </c>
      <c r="K315" s="17">
        <v>0</v>
      </c>
    </row>
    <row r="316" spans="1:11" ht="30" customHeight="1" x14ac:dyDescent="0.2">
      <c r="A316" s="7">
        <f t="shared" si="45"/>
        <v>295</v>
      </c>
      <c r="B316" s="3">
        <v>303</v>
      </c>
      <c r="C316" s="4" t="s">
        <v>210</v>
      </c>
      <c r="D316" s="3">
        <v>2</v>
      </c>
      <c r="E316" s="2" t="s">
        <v>0</v>
      </c>
      <c r="F316" s="11">
        <v>6547</v>
      </c>
      <c r="G316" s="17">
        <f t="shared" si="44"/>
        <v>13094</v>
      </c>
      <c r="H316" s="11">
        <v>6676.5309999999999</v>
      </c>
      <c r="I316" s="17">
        <f t="shared" si="42"/>
        <v>13353.062</v>
      </c>
      <c r="J316" s="11">
        <v>6819.791666666667</v>
      </c>
      <c r="K316" s="17">
        <v>13639.583333333334</v>
      </c>
    </row>
    <row r="317" spans="1:11" ht="30" customHeight="1" x14ac:dyDescent="0.2">
      <c r="A317" s="7">
        <f t="shared" si="40"/>
        <v>296</v>
      </c>
      <c r="B317" s="3">
        <v>304</v>
      </c>
      <c r="C317" s="4" t="s">
        <v>480</v>
      </c>
      <c r="D317" s="3">
        <v>1</v>
      </c>
      <c r="E317" s="2" t="s">
        <v>0</v>
      </c>
      <c r="F317" s="11">
        <v>6547</v>
      </c>
      <c r="G317" s="17">
        <f t="shared" si="44"/>
        <v>6547</v>
      </c>
      <c r="H317" s="11">
        <v>6676.5309999999999</v>
      </c>
      <c r="I317" s="17">
        <f t="shared" si="42"/>
        <v>6676.5309999999999</v>
      </c>
      <c r="J317" s="11">
        <v>0</v>
      </c>
      <c r="K317" s="17">
        <v>0</v>
      </c>
    </row>
    <row r="318" spans="1:11" ht="30" customHeight="1" x14ac:dyDescent="0.2">
      <c r="A318" s="7">
        <f t="shared" si="40"/>
        <v>297</v>
      </c>
      <c r="B318" s="3">
        <v>305</v>
      </c>
      <c r="C318" s="4" t="s">
        <v>211</v>
      </c>
      <c r="D318" s="3">
        <v>1</v>
      </c>
      <c r="E318" s="2" t="s">
        <v>0</v>
      </c>
      <c r="F318" s="11">
        <v>8560</v>
      </c>
      <c r="G318" s="17">
        <f t="shared" si="44"/>
        <v>8560</v>
      </c>
      <c r="H318" s="11">
        <v>9197.9590000000007</v>
      </c>
      <c r="I318" s="17">
        <f t="shared" si="42"/>
        <v>9197.9590000000007</v>
      </c>
      <c r="J318" s="11">
        <v>9390.625</v>
      </c>
      <c r="K318" s="17">
        <v>9390.625</v>
      </c>
    </row>
    <row r="319" spans="1:11" ht="30" customHeight="1" x14ac:dyDescent="0.2">
      <c r="A319" s="7">
        <f t="shared" si="40"/>
        <v>298</v>
      </c>
      <c r="B319" s="3">
        <v>306</v>
      </c>
      <c r="C319" s="4" t="s">
        <v>483</v>
      </c>
      <c r="D319" s="3">
        <v>1</v>
      </c>
      <c r="E319" s="2" t="s">
        <v>0</v>
      </c>
      <c r="F319" s="11">
        <v>8560</v>
      </c>
      <c r="G319" s="17">
        <f t="shared" si="44"/>
        <v>8560</v>
      </c>
      <c r="H319" s="11">
        <v>9197.9590000000007</v>
      </c>
      <c r="I319" s="17">
        <f t="shared" si="42"/>
        <v>9197.9590000000007</v>
      </c>
      <c r="J319" s="11">
        <v>0</v>
      </c>
      <c r="K319" s="17">
        <v>0</v>
      </c>
    </row>
    <row r="320" spans="1:11" ht="30" customHeight="1" x14ac:dyDescent="0.2">
      <c r="A320" s="7">
        <f t="shared" si="40"/>
        <v>299</v>
      </c>
      <c r="B320" s="3">
        <v>307</v>
      </c>
      <c r="C320" s="4" t="s">
        <v>212</v>
      </c>
      <c r="D320" s="3">
        <v>2</v>
      </c>
      <c r="E320" s="2" t="s">
        <v>0</v>
      </c>
      <c r="F320" s="11">
        <v>15558</v>
      </c>
      <c r="G320" s="17">
        <f t="shared" si="44"/>
        <v>31116</v>
      </c>
      <c r="H320" s="11">
        <v>16841.837</v>
      </c>
      <c r="I320" s="17">
        <f t="shared" si="42"/>
        <v>33683.673999999999</v>
      </c>
      <c r="J320" s="11">
        <v>16895.833333333336</v>
      </c>
      <c r="K320" s="17">
        <v>33791.666666666672</v>
      </c>
    </row>
    <row r="321" spans="1:11" ht="30" customHeight="1" x14ac:dyDescent="0.2">
      <c r="A321" s="7">
        <f t="shared" si="40"/>
        <v>300</v>
      </c>
      <c r="B321" s="3">
        <v>308</v>
      </c>
      <c r="C321" s="4" t="s">
        <v>213</v>
      </c>
      <c r="D321" s="3">
        <v>1</v>
      </c>
      <c r="E321" s="2" t="s">
        <v>0</v>
      </c>
      <c r="F321" s="11">
        <v>17975</v>
      </c>
      <c r="G321" s="17">
        <f t="shared" si="44"/>
        <v>17975</v>
      </c>
      <c r="H321" s="11">
        <v>19413.264999999999</v>
      </c>
      <c r="I321" s="17">
        <f t="shared" si="42"/>
        <v>19413.264999999999</v>
      </c>
      <c r="J321" s="11">
        <v>19520.833333333336</v>
      </c>
      <c r="K321" s="17">
        <v>19520.833333333336</v>
      </c>
    </row>
    <row r="322" spans="1:11" ht="30" customHeight="1" x14ac:dyDescent="0.2">
      <c r="A322" s="7">
        <f t="shared" si="40"/>
        <v>301</v>
      </c>
      <c r="B322" s="3">
        <v>437</v>
      </c>
      <c r="C322" s="4" t="s">
        <v>214</v>
      </c>
      <c r="D322" s="3">
        <v>1</v>
      </c>
      <c r="E322" s="2" t="s">
        <v>0</v>
      </c>
      <c r="F322" s="11">
        <v>26892</v>
      </c>
      <c r="G322" s="17">
        <f>F322*D322</f>
        <v>26892</v>
      </c>
      <c r="H322" s="11">
        <v>29121.429</v>
      </c>
      <c r="I322" s="17">
        <f t="shared" si="42"/>
        <v>29121.429</v>
      </c>
      <c r="J322" s="11">
        <v>28609.18367346939</v>
      </c>
      <c r="K322" s="17">
        <v>28609.18367346939</v>
      </c>
    </row>
    <row r="323" spans="1:11" ht="30" customHeight="1" x14ac:dyDescent="0.2">
      <c r="A323" s="7">
        <f t="shared" si="40"/>
        <v>302</v>
      </c>
      <c r="B323" s="2" t="s">
        <v>7</v>
      </c>
      <c r="C323" s="4" t="s">
        <v>215</v>
      </c>
      <c r="D323" s="3">
        <v>1</v>
      </c>
      <c r="E323" s="2" t="s">
        <v>0</v>
      </c>
      <c r="F323" s="11">
        <v>35857</v>
      </c>
      <c r="G323" s="17">
        <f>F323*D323</f>
        <v>35857</v>
      </c>
      <c r="H323" s="11">
        <v>39045.917999999998</v>
      </c>
      <c r="I323" s="17">
        <f t="shared" si="42"/>
        <v>39045.917999999998</v>
      </c>
      <c r="J323" s="11">
        <v>38534.693877551021</v>
      </c>
      <c r="K323" s="17">
        <v>38534.693877551021</v>
      </c>
    </row>
    <row r="324" spans="1:11" s="10" customFormat="1" ht="30" customHeight="1" x14ac:dyDescent="0.2">
      <c r="A324" s="7">
        <f t="shared" si="40"/>
        <v>303</v>
      </c>
      <c r="B324" s="3">
        <v>438</v>
      </c>
      <c r="C324" s="4" t="s">
        <v>216</v>
      </c>
      <c r="D324" s="3">
        <v>5</v>
      </c>
      <c r="E324" s="2" t="s">
        <v>0</v>
      </c>
      <c r="F324" s="11">
        <v>680</v>
      </c>
      <c r="G324" s="17">
        <f>F324*D324</f>
        <v>3400</v>
      </c>
      <c r="H324" s="11">
        <v>657.04100000000005</v>
      </c>
      <c r="I324" s="17">
        <f t="shared" si="42"/>
        <v>3285.2050000000004</v>
      </c>
      <c r="J324" s="11">
        <v>706.06250000000011</v>
      </c>
      <c r="K324" s="17">
        <v>3530.3125000000005</v>
      </c>
    </row>
    <row r="325" spans="1:11" ht="30" customHeight="1" x14ac:dyDescent="0.2">
      <c r="A325" s="7">
        <f t="shared" si="40"/>
        <v>304</v>
      </c>
      <c r="B325" s="6">
        <v>439</v>
      </c>
      <c r="C325" s="4" t="s">
        <v>319</v>
      </c>
      <c r="D325" s="6">
        <v>1</v>
      </c>
      <c r="E325" s="2" t="s">
        <v>0</v>
      </c>
      <c r="F325" s="12">
        <v>970</v>
      </c>
      <c r="G325" s="17">
        <f t="shared" ref="G325:G336" si="46">F325*D325</f>
        <v>970</v>
      </c>
      <c r="H325" s="12">
        <v>1094.0309999999999</v>
      </c>
      <c r="I325" s="17">
        <f t="shared" si="42"/>
        <v>1094.0309999999999</v>
      </c>
      <c r="J325" s="12">
        <v>1099.3333333333333</v>
      </c>
      <c r="K325" s="17">
        <v>1099.3333333333333</v>
      </c>
    </row>
    <row r="326" spans="1:11" s="10" customFormat="1" ht="30" customHeight="1" x14ac:dyDescent="0.2">
      <c r="A326" s="7">
        <f t="shared" si="40"/>
        <v>305</v>
      </c>
      <c r="B326" s="6">
        <v>440</v>
      </c>
      <c r="C326" s="4" t="s">
        <v>217</v>
      </c>
      <c r="D326" s="6">
        <v>150</v>
      </c>
      <c r="E326" s="2" t="s">
        <v>0</v>
      </c>
      <c r="F326" s="11">
        <v>868</v>
      </c>
      <c r="G326" s="17">
        <f t="shared" si="46"/>
        <v>130200</v>
      </c>
      <c r="H326" s="11">
        <v>838.05100000000004</v>
      </c>
      <c r="I326" s="17">
        <f t="shared" si="42"/>
        <v>125707.65000000001</v>
      </c>
      <c r="J326" s="11">
        <v>901.29166666666674</v>
      </c>
      <c r="K326" s="17">
        <v>135193.75</v>
      </c>
    </row>
    <row r="327" spans="1:11" ht="30" customHeight="1" x14ac:dyDescent="0.2">
      <c r="A327" s="7">
        <f t="shared" si="40"/>
        <v>306</v>
      </c>
      <c r="B327" s="6">
        <v>441</v>
      </c>
      <c r="C327" s="4" t="s">
        <v>320</v>
      </c>
      <c r="D327" s="6">
        <v>20</v>
      </c>
      <c r="E327" s="2" t="s">
        <v>0</v>
      </c>
      <c r="F327" s="12">
        <v>1300</v>
      </c>
      <c r="G327" s="17">
        <f t="shared" si="46"/>
        <v>26000</v>
      </c>
      <c r="H327" s="12">
        <v>1487.7860000000001</v>
      </c>
      <c r="I327" s="17">
        <f t="shared" si="42"/>
        <v>29755.72</v>
      </c>
      <c r="J327" s="12">
        <v>1495.3333333333333</v>
      </c>
      <c r="K327" s="17">
        <v>29906.666666666664</v>
      </c>
    </row>
    <row r="328" spans="1:11" ht="30" customHeight="1" x14ac:dyDescent="0.2">
      <c r="A328" s="7">
        <f t="shared" si="40"/>
        <v>307</v>
      </c>
      <c r="B328" s="2" t="s">
        <v>417</v>
      </c>
      <c r="C328" s="4" t="s">
        <v>422</v>
      </c>
      <c r="D328" s="3">
        <v>20</v>
      </c>
      <c r="E328" s="2" t="s">
        <v>0</v>
      </c>
      <c r="F328" s="11">
        <v>1013</v>
      </c>
      <c r="G328" s="17">
        <f t="shared" si="46"/>
        <v>20260</v>
      </c>
      <c r="H328" s="11">
        <v>944.71400000000006</v>
      </c>
      <c r="I328" s="17">
        <f t="shared" si="42"/>
        <v>18894.280000000002</v>
      </c>
      <c r="J328" s="11">
        <v>1054.4166666666667</v>
      </c>
      <c r="K328" s="17">
        <v>21088.333333333336</v>
      </c>
    </row>
    <row r="329" spans="1:11" ht="30" customHeight="1" x14ac:dyDescent="0.2">
      <c r="A329" s="7">
        <f t="shared" si="40"/>
        <v>308</v>
      </c>
      <c r="B329" s="3">
        <v>442</v>
      </c>
      <c r="C329" s="4" t="s">
        <v>218</v>
      </c>
      <c r="D329" s="6">
        <v>150</v>
      </c>
      <c r="E329" s="2" t="s">
        <v>0</v>
      </c>
      <c r="F329" s="11">
        <v>1379</v>
      </c>
      <c r="G329" s="17">
        <f t="shared" si="46"/>
        <v>206850</v>
      </c>
      <c r="H329" s="11">
        <v>1504.6220000000001</v>
      </c>
      <c r="I329" s="17">
        <f t="shared" si="42"/>
        <v>225693.30000000002</v>
      </c>
      <c r="J329" s="11">
        <v>1434.1666666666667</v>
      </c>
      <c r="K329" s="17">
        <v>215125</v>
      </c>
    </row>
    <row r="330" spans="1:11" ht="30" customHeight="1" x14ac:dyDescent="0.2">
      <c r="A330" s="7">
        <f t="shared" si="40"/>
        <v>309</v>
      </c>
      <c r="B330" s="2" t="s">
        <v>417</v>
      </c>
      <c r="C330" s="4" t="s">
        <v>423</v>
      </c>
      <c r="D330" s="3">
        <v>20</v>
      </c>
      <c r="E330" s="2" t="s">
        <v>0</v>
      </c>
      <c r="F330" s="11">
        <v>1545</v>
      </c>
      <c r="G330" s="17">
        <f t="shared" si="46"/>
        <v>30900</v>
      </c>
      <c r="H330" s="11">
        <v>1504.6220000000001</v>
      </c>
      <c r="I330" s="17">
        <f t="shared" si="42"/>
        <v>30092.440000000002</v>
      </c>
      <c r="J330" s="11">
        <v>1609.1666666666667</v>
      </c>
      <c r="K330" s="17">
        <v>32183.333333333336</v>
      </c>
    </row>
    <row r="331" spans="1:11" ht="30" customHeight="1" x14ac:dyDescent="0.2">
      <c r="A331" s="7">
        <f t="shared" si="40"/>
        <v>310</v>
      </c>
      <c r="B331" s="3">
        <v>649</v>
      </c>
      <c r="C331" s="4" t="s">
        <v>219</v>
      </c>
      <c r="D331" s="6">
        <v>150</v>
      </c>
      <c r="E331" s="2" t="s">
        <v>0</v>
      </c>
      <c r="F331" s="11">
        <v>2719</v>
      </c>
      <c r="G331" s="17">
        <f t="shared" si="46"/>
        <v>407850</v>
      </c>
      <c r="H331" s="11">
        <v>2968.5509999999999</v>
      </c>
      <c r="I331" s="17">
        <f t="shared" si="42"/>
        <v>445282.64999999997</v>
      </c>
      <c r="J331" s="11">
        <v>674.82291666666674</v>
      </c>
      <c r="K331" s="17">
        <v>101223.43750000001</v>
      </c>
    </row>
    <row r="332" spans="1:11" ht="30" customHeight="1" x14ac:dyDescent="0.2">
      <c r="A332" s="7">
        <f t="shared" si="40"/>
        <v>311</v>
      </c>
      <c r="B332" s="2" t="s">
        <v>417</v>
      </c>
      <c r="C332" s="4" t="s">
        <v>321</v>
      </c>
      <c r="D332" s="6">
        <v>10</v>
      </c>
      <c r="E332" s="2" t="s">
        <v>0</v>
      </c>
      <c r="F332" s="11">
        <v>3980</v>
      </c>
      <c r="G332" s="17">
        <f t="shared" si="46"/>
        <v>39800</v>
      </c>
      <c r="H332" s="11">
        <v>0</v>
      </c>
      <c r="I332" s="17">
        <f t="shared" si="42"/>
        <v>0</v>
      </c>
      <c r="J332" s="11">
        <v>4330.6666666666661</v>
      </c>
      <c r="K332" s="17">
        <v>43306.666666666657</v>
      </c>
    </row>
    <row r="333" spans="1:11" ht="30" customHeight="1" x14ac:dyDescent="0.2">
      <c r="A333" s="7">
        <f t="shared" si="40"/>
        <v>312</v>
      </c>
      <c r="B333" s="3">
        <v>619</v>
      </c>
      <c r="C333" s="4" t="s">
        <v>220</v>
      </c>
      <c r="D333" s="6">
        <v>2</v>
      </c>
      <c r="E333" s="2" t="s">
        <v>0</v>
      </c>
      <c r="F333" s="11">
        <v>648</v>
      </c>
      <c r="G333" s="17">
        <f t="shared" si="46"/>
        <v>1296</v>
      </c>
      <c r="H333" s="11">
        <v>934.38800000000003</v>
      </c>
      <c r="I333" s="17">
        <f t="shared" si="42"/>
        <v>1868.7760000000001</v>
      </c>
      <c r="J333" s="11">
        <v>674.82291666666674</v>
      </c>
      <c r="K333" s="17">
        <v>1349.6458333333335</v>
      </c>
    </row>
    <row r="334" spans="1:11" ht="30" customHeight="1" x14ac:dyDescent="0.2">
      <c r="A334" s="7">
        <f t="shared" si="40"/>
        <v>313</v>
      </c>
      <c r="B334" s="3">
        <v>620</v>
      </c>
      <c r="C334" s="4" t="s">
        <v>221</v>
      </c>
      <c r="D334" s="6">
        <v>2</v>
      </c>
      <c r="E334" s="2" t="s">
        <v>0</v>
      </c>
      <c r="F334" s="11">
        <v>865.5</v>
      </c>
      <c r="G334" s="17">
        <f t="shared" si="46"/>
        <v>1731</v>
      </c>
      <c r="H334" s="11">
        <v>1319.2760000000001</v>
      </c>
      <c r="I334" s="17">
        <f t="shared" si="42"/>
        <v>2638.5520000000001</v>
      </c>
      <c r="J334" s="11">
        <v>901.29166666666674</v>
      </c>
      <c r="K334" s="17">
        <v>1802.5833333333335</v>
      </c>
    </row>
    <row r="335" spans="1:11" ht="30" customHeight="1" x14ac:dyDescent="0.2">
      <c r="A335" s="7">
        <f t="shared" si="40"/>
        <v>314</v>
      </c>
      <c r="B335" s="3">
        <v>629</v>
      </c>
      <c r="C335" s="4" t="s">
        <v>222</v>
      </c>
      <c r="D335" s="6">
        <v>2</v>
      </c>
      <c r="E335" s="2" t="s">
        <v>0</v>
      </c>
      <c r="F335" s="11">
        <v>1352</v>
      </c>
      <c r="G335" s="17">
        <f t="shared" si="46"/>
        <v>2704</v>
      </c>
      <c r="H335" s="11">
        <v>1958.204</v>
      </c>
      <c r="I335" s="17">
        <f t="shared" si="42"/>
        <v>3916.4079999999999</v>
      </c>
      <c r="J335" s="11">
        <v>1407.9895833333335</v>
      </c>
      <c r="K335" s="17">
        <v>2815.979166666667</v>
      </c>
    </row>
    <row r="336" spans="1:11" ht="30" customHeight="1" x14ac:dyDescent="0.2">
      <c r="A336" s="7">
        <f t="shared" si="40"/>
        <v>315</v>
      </c>
      <c r="B336" s="3">
        <v>630</v>
      </c>
      <c r="C336" s="4" t="s">
        <v>223</v>
      </c>
      <c r="D336" s="3">
        <v>2</v>
      </c>
      <c r="E336" s="2" t="s">
        <v>0</v>
      </c>
      <c r="F336" s="11">
        <v>2593</v>
      </c>
      <c r="G336" s="17">
        <f t="shared" si="46"/>
        <v>5186</v>
      </c>
      <c r="H336" s="11">
        <v>4460.7449999999999</v>
      </c>
      <c r="I336" s="17">
        <f t="shared" si="42"/>
        <v>8921.49</v>
      </c>
      <c r="J336" s="11">
        <v>2700.6666666666665</v>
      </c>
      <c r="K336" s="17">
        <v>5401.333333333333</v>
      </c>
    </row>
    <row r="337" spans="1:11" ht="30" customHeight="1" x14ac:dyDescent="0.2">
      <c r="A337" s="7">
        <f t="shared" si="40"/>
        <v>316</v>
      </c>
      <c r="B337" s="2" t="s">
        <v>7</v>
      </c>
      <c r="C337" s="4" t="s">
        <v>224</v>
      </c>
      <c r="D337" s="3">
        <v>2</v>
      </c>
      <c r="E337" s="2" t="s">
        <v>0</v>
      </c>
      <c r="F337" s="11">
        <v>7140</v>
      </c>
      <c r="G337" s="17">
        <f>F337*D337</f>
        <v>14280</v>
      </c>
      <c r="H337" s="11">
        <v>11425.888000000001</v>
      </c>
      <c r="I337" s="17">
        <f t="shared" si="42"/>
        <v>22851.776000000002</v>
      </c>
      <c r="J337" s="11">
        <v>8125</v>
      </c>
      <c r="K337" s="17">
        <v>16250</v>
      </c>
    </row>
    <row r="338" spans="1:11" ht="30" customHeight="1" x14ac:dyDescent="0.2">
      <c r="A338" s="7"/>
      <c r="B338" s="44"/>
      <c r="C338" s="44"/>
      <c r="D338" s="44"/>
      <c r="E338" s="44"/>
      <c r="F338" s="44"/>
      <c r="G338" s="17">
        <f>SUM(G312:G337)</f>
        <v>1091637</v>
      </c>
      <c r="H338" s="17"/>
      <c r="I338" s="17">
        <f t="shared" ref="I338:K338" si="47">SUM(I312:I337)</f>
        <v>1132315.5380000002</v>
      </c>
      <c r="J338" s="17"/>
      <c r="K338" s="17">
        <f t="shared" si="47"/>
        <v>786554.62755102047</v>
      </c>
    </row>
    <row r="339" spans="1:11" ht="30" customHeight="1" x14ac:dyDescent="0.2">
      <c r="A339" s="20"/>
      <c r="B339" s="41" t="s">
        <v>368</v>
      </c>
      <c r="C339" s="42"/>
      <c r="D339" s="42"/>
      <c r="E339" s="42"/>
      <c r="F339" s="42"/>
      <c r="G339" s="43"/>
      <c r="H339" s="53"/>
      <c r="I339" s="53"/>
      <c r="J339" s="42"/>
      <c r="K339" s="43"/>
    </row>
    <row r="340" spans="1:11" ht="30" customHeight="1" x14ac:dyDescent="0.2">
      <c r="A340" s="7">
        <f>A337+1</f>
        <v>317</v>
      </c>
      <c r="B340" s="3">
        <v>824</v>
      </c>
      <c r="C340" s="4" t="s">
        <v>225</v>
      </c>
      <c r="D340" s="3">
        <v>2</v>
      </c>
      <c r="E340" s="2" t="s">
        <v>0</v>
      </c>
      <c r="F340" s="11">
        <v>416.9</v>
      </c>
      <c r="G340" s="17">
        <f>F340*D340</f>
        <v>833.8</v>
      </c>
      <c r="H340" s="11">
        <v>769.25</v>
      </c>
      <c r="I340" s="17">
        <f t="shared" si="42"/>
        <v>1538.5</v>
      </c>
      <c r="J340" s="11">
        <v>543.28723404255322</v>
      </c>
      <c r="K340" s="17">
        <v>1086.5744680851064</v>
      </c>
    </row>
    <row r="341" spans="1:11" ht="30" customHeight="1" x14ac:dyDescent="0.2">
      <c r="A341" s="7">
        <f t="shared" si="40"/>
        <v>318</v>
      </c>
      <c r="B341" s="2" t="s">
        <v>7</v>
      </c>
      <c r="C341" s="4" t="s">
        <v>226</v>
      </c>
      <c r="D341" s="3">
        <v>1</v>
      </c>
      <c r="E341" s="2" t="s">
        <v>0</v>
      </c>
      <c r="F341" s="11">
        <v>377.3</v>
      </c>
      <c r="G341" s="17">
        <f t="shared" ref="G341:G351" si="48">F341*D341</f>
        <v>377.3</v>
      </c>
      <c r="H341" s="11">
        <v>774.54499999999996</v>
      </c>
      <c r="I341" s="17">
        <f t="shared" si="42"/>
        <v>774.54499999999996</v>
      </c>
      <c r="J341" s="11">
        <v>506.56382978723411</v>
      </c>
      <c r="K341" s="17">
        <v>506.56382978723411</v>
      </c>
    </row>
    <row r="342" spans="1:11" ht="30" customHeight="1" x14ac:dyDescent="0.2">
      <c r="A342" s="7">
        <f t="shared" si="40"/>
        <v>319</v>
      </c>
      <c r="B342" s="3">
        <v>825</v>
      </c>
      <c r="C342" s="4" t="s">
        <v>227</v>
      </c>
      <c r="D342" s="3">
        <v>15</v>
      </c>
      <c r="E342" s="2" t="s">
        <v>0</v>
      </c>
      <c r="F342" s="11">
        <v>541.54999999999995</v>
      </c>
      <c r="G342" s="17">
        <f t="shared" si="48"/>
        <v>8123.2499999999991</v>
      </c>
      <c r="H342" s="11">
        <v>932.09100000000001</v>
      </c>
      <c r="I342" s="17">
        <f t="shared" si="42"/>
        <v>13981.365</v>
      </c>
      <c r="J342" s="11">
        <v>618.86170212765967</v>
      </c>
      <c r="K342" s="17">
        <v>9282.9255319148942</v>
      </c>
    </row>
    <row r="343" spans="1:11" ht="30" customHeight="1" x14ac:dyDescent="0.2">
      <c r="A343" s="7">
        <f t="shared" si="40"/>
        <v>320</v>
      </c>
      <c r="B343" s="2" t="s">
        <v>7</v>
      </c>
      <c r="C343" s="4" t="s">
        <v>228</v>
      </c>
      <c r="D343" s="3">
        <v>10</v>
      </c>
      <c r="E343" s="2" t="s">
        <v>0</v>
      </c>
      <c r="F343" s="11">
        <v>541.54999999999995</v>
      </c>
      <c r="G343" s="17">
        <f t="shared" si="48"/>
        <v>5415.5</v>
      </c>
      <c r="H343" s="11">
        <v>860.84100000000001</v>
      </c>
      <c r="I343" s="17">
        <f t="shared" si="42"/>
        <v>8608.41</v>
      </c>
      <c r="J343" s="11">
        <v>577.18085106382978</v>
      </c>
      <c r="K343" s="17">
        <v>5771.8085106382978</v>
      </c>
    </row>
    <row r="344" spans="1:11" ht="30" customHeight="1" x14ac:dyDescent="0.2">
      <c r="A344" s="7">
        <f t="shared" si="40"/>
        <v>321</v>
      </c>
      <c r="B344" s="3">
        <v>826</v>
      </c>
      <c r="C344" s="4" t="s">
        <v>229</v>
      </c>
      <c r="D344" s="3">
        <v>1</v>
      </c>
      <c r="E344" s="2" t="s">
        <v>0</v>
      </c>
      <c r="F344" s="11">
        <v>507.2</v>
      </c>
      <c r="G344" s="17">
        <f t="shared" si="48"/>
        <v>507.2</v>
      </c>
      <c r="H344" s="11">
        <v>834.11400000000003</v>
      </c>
      <c r="I344" s="17">
        <f t="shared" si="42"/>
        <v>834.11400000000003</v>
      </c>
      <c r="J344" s="11">
        <v>611.30851063829789</v>
      </c>
      <c r="K344" s="17">
        <v>611.30851063829789</v>
      </c>
    </row>
    <row r="345" spans="1:11" ht="30" customHeight="1" x14ac:dyDescent="0.2">
      <c r="A345" s="7">
        <f t="shared" si="40"/>
        <v>322</v>
      </c>
      <c r="B345" s="2" t="s">
        <v>7</v>
      </c>
      <c r="C345" s="4" t="s">
        <v>230</v>
      </c>
      <c r="D345" s="3">
        <v>1</v>
      </c>
      <c r="E345" s="2" t="s">
        <v>0</v>
      </c>
      <c r="F345" s="11">
        <v>507.2</v>
      </c>
      <c r="G345" s="17">
        <f t="shared" si="48"/>
        <v>507.2</v>
      </c>
      <c r="H345" s="11">
        <v>799.11400000000003</v>
      </c>
      <c r="I345" s="17">
        <f t="shared" si="42"/>
        <v>799.11400000000003</v>
      </c>
      <c r="J345" s="11">
        <v>572.15957446808522</v>
      </c>
      <c r="K345" s="17">
        <v>572.15957446808522</v>
      </c>
    </row>
    <row r="346" spans="1:11" ht="30" customHeight="1" x14ac:dyDescent="0.2">
      <c r="A346" s="7">
        <f t="shared" si="40"/>
        <v>323</v>
      </c>
      <c r="B346" s="3">
        <v>899</v>
      </c>
      <c r="C346" s="4" t="s">
        <v>231</v>
      </c>
      <c r="D346" s="3">
        <v>3</v>
      </c>
      <c r="E346" s="2" t="s">
        <v>0</v>
      </c>
      <c r="F346" s="11">
        <v>601.6</v>
      </c>
      <c r="G346" s="17">
        <f>F346*D346</f>
        <v>1804.8000000000002</v>
      </c>
      <c r="H346" s="11">
        <v>951.39800000000002</v>
      </c>
      <c r="I346" s="17">
        <f t="shared" si="42"/>
        <v>2854.194</v>
      </c>
      <c r="J346" s="11">
        <v>680.37234042553189</v>
      </c>
      <c r="K346" s="17">
        <v>2041.1170212765956</v>
      </c>
    </row>
    <row r="347" spans="1:11" ht="30" customHeight="1" x14ac:dyDescent="0.2">
      <c r="A347" s="7">
        <f t="shared" si="40"/>
        <v>324</v>
      </c>
      <c r="B347" s="2" t="s">
        <v>7</v>
      </c>
      <c r="C347" s="4" t="s">
        <v>232</v>
      </c>
      <c r="D347" s="3">
        <v>2</v>
      </c>
      <c r="E347" s="2" t="s">
        <v>0</v>
      </c>
      <c r="F347" s="11">
        <v>435.5</v>
      </c>
      <c r="G347" s="17">
        <f t="shared" si="48"/>
        <v>871</v>
      </c>
      <c r="H347" s="11">
        <v>880.14800000000002</v>
      </c>
      <c r="I347" s="17">
        <f t="shared" si="42"/>
        <v>1760.296</v>
      </c>
      <c r="J347" s="11">
        <v>618.68085106382978</v>
      </c>
      <c r="K347" s="17">
        <v>1237.3617021276596</v>
      </c>
    </row>
    <row r="348" spans="1:11" ht="30" customHeight="1" x14ac:dyDescent="0.2">
      <c r="A348" s="7">
        <f t="shared" si="40"/>
        <v>325</v>
      </c>
      <c r="B348" s="3">
        <v>900</v>
      </c>
      <c r="C348" s="4" t="s">
        <v>233</v>
      </c>
      <c r="D348" s="3">
        <v>5</v>
      </c>
      <c r="E348" s="2" t="s">
        <v>0</v>
      </c>
      <c r="F348" s="11">
        <v>784.85</v>
      </c>
      <c r="G348" s="17">
        <f t="shared" si="48"/>
        <v>3924.25</v>
      </c>
      <c r="H348" s="11">
        <v>1286.193</v>
      </c>
      <c r="I348" s="17">
        <f t="shared" si="42"/>
        <v>6430.9650000000001</v>
      </c>
      <c r="J348" s="11">
        <v>918.80851063829789</v>
      </c>
      <c r="K348" s="17">
        <v>4594.0425531914898</v>
      </c>
    </row>
    <row r="349" spans="1:11" ht="30" customHeight="1" x14ac:dyDescent="0.2">
      <c r="A349" s="7">
        <f t="shared" si="40"/>
        <v>326</v>
      </c>
      <c r="B349" s="2" t="s">
        <v>7</v>
      </c>
      <c r="C349" s="4" t="s">
        <v>234</v>
      </c>
      <c r="D349" s="3">
        <v>5</v>
      </c>
      <c r="E349" s="2" t="s">
        <v>0</v>
      </c>
      <c r="F349" s="11">
        <v>605.1</v>
      </c>
      <c r="G349" s="17">
        <f t="shared" si="48"/>
        <v>3025.5</v>
      </c>
      <c r="H349" s="11">
        <v>1196.193</v>
      </c>
      <c r="I349" s="17">
        <f t="shared" si="42"/>
        <v>5980.9650000000001</v>
      </c>
      <c r="J349" s="11">
        <v>834.54255319148945</v>
      </c>
      <c r="K349" s="17">
        <v>4172.7127659574471</v>
      </c>
    </row>
    <row r="350" spans="1:11" ht="30" customHeight="1" x14ac:dyDescent="0.2">
      <c r="A350" s="7">
        <f t="shared" si="40"/>
        <v>327</v>
      </c>
      <c r="B350" s="3">
        <v>941</v>
      </c>
      <c r="C350" s="4" t="s">
        <v>235</v>
      </c>
      <c r="D350" s="3">
        <v>1</v>
      </c>
      <c r="E350" s="2" t="s">
        <v>0</v>
      </c>
      <c r="F350" s="11">
        <v>470.25</v>
      </c>
      <c r="G350" s="17">
        <f t="shared" si="48"/>
        <v>470.25</v>
      </c>
      <c r="H350" s="11">
        <v>1017.386</v>
      </c>
      <c r="I350" s="17">
        <f t="shared" si="42"/>
        <v>1017.386</v>
      </c>
      <c r="J350" s="11">
        <v>715.71276595744678</v>
      </c>
      <c r="K350" s="17">
        <v>715.71276595744678</v>
      </c>
    </row>
    <row r="351" spans="1:11" ht="30" customHeight="1" x14ac:dyDescent="0.2">
      <c r="A351" s="7">
        <f t="shared" si="40"/>
        <v>328</v>
      </c>
      <c r="B351" s="2" t="s">
        <v>7</v>
      </c>
      <c r="C351" s="4" t="s">
        <v>236</v>
      </c>
      <c r="D351" s="3">
        <v>1</v>
      </c>
      <c r="E351" s="2" t="s">
        <v>0</v>
      </c>
      <c r="F351" s="11">
        <v>412.8</v>
      </c>
      <c r="G351" s="17">
        <f t="shared" si="48"/>
        <v>412.8</v>
      </c>
      <c r="H351" s="11">
        <v>982.38599999999997</v>
      </c>
      <c r="I351" s="17">
        <f t="shared" si="42"/>
        <v>982.38599999999997</v>
      </c>
      <c r="J351" s="11">
        <v>653.5</v>
      </c>
      <c r="K351" s="17">
        <v>653.5</v>
      </c>
    </row>
    <row r="352" spans="1:11" ht="30" customHeight="1" x14ac:dyDescent="0.2">
      <c r="A352" s="7">
        <f t="shared" si="40"/>
        <v>329</v>
      </c>
      <c r="B352" s="3">
        <v>942</v>
      </c>
      <c r="C352" s="4" t="s">
        <v>237</v>
      </c>
      <c r="D352" s="3">
        <v>3</v>
      </c>
      <c r="E352" s="2" t="s">
        <v>0</v>
      </c>
      <c r="F352" s="11">
        <v>597.25</v>
      </c>
      <c r="G352" s="17">
        <f>F352*D352</f>
        <v>1791.75</v>
      </c>
      <c r="H352" s="11">
        <v>1104.318</v>
      </c>
      <c r="I352" s="17">
        <f t="shared" si="42"/>
        <v>3312.9539999999997</v>
      </c>
      <c r="J352" s="11">
        <v>764.92553191489367</v>
      </c>
      <c r="K352" s="17">
        <v>2294.7765957446809</v>
      </c>
    </row>
    <row r="353" spans="1:11" ht="30" customHeight="1" x14ac:dyDescent="0.2">
      <c r="A353" s="7">
        <f t="shared" si="40"/>
        <v>330</v>
      </c>
      <c r="B353" s="2" t="s">
        <v>7</v>
      </c>
      <c r="C353" s="4" t="s">
        <v>238</v>
      </c>
      <c r="D353" s="3">
        <v>3</v>
      </c>
      <c r="E353" s="2" t="s">
        <v>0</v>
      </c>
      <c r="F353" s="11">
        <v>471.25</v>
      </c>
      <c r="G353" s="17">
        <f t="shared" ref="G353:G386" si="49">F353*D353</f>
        <v>1413.75</v>
      </c>
      <c r="H353" s="11">
        <v>1033.068</v>
      </c>
      <c r="I353" s="17">
        <f t="shared" si="42"/>
        <v>3099.2039999999997</v>
      </c>
      <c r="J353" s="11">
        <v>764.92553191489367</v>
      </c>
      <c r="K353" s="17">
        <v>2294.7765957446809</v>
      </c>
    </row>
    <row r="354" spans="1:11" ht="30" customHeight="1" x14ac:dyDescent="0.2">
      <c r="A354" s="7">
        <f t="shared" si="40"/>
        <v>331</v>
      </c>
      <c r="B354" s="3">
        <v>943</v>
      </c>
      <c r="C354" s="4" t="s">
        <v>239</v>
      </c>
      <c r="D354" s="3">
        <v>3</v>
      </c>
      <c r="E354" s="2" t="s">
        <v>0</v>
      </c>
      <c r="F354" s="11">
        <v>776.1</v>
      </c>
      <c r="G354" s="17">
        <f t="shared" si="49"/>
        <v>2328.3000000000002</v>
      </c>
      <c r="H354" s="11">
        <v>1467.2049999999999</v>
      </c>
      <c r="I354" s="17">
        <f t="shared" si="42"/>
        <v>4401.6149999999998</v>
      </c>
      <c r="J354" s="11">
        <v>929.76595744680856</v>
      </c>
      <c r="K354" s="17">
        <v>2789.2978723404258</v>
      </c>
    </row>
    <row r="355" spans="1:11" ht="30" customHeight="1" x14ac:dyDescent="0.2">
      <c r="A355" s="7">
        <f t="shared" si="40"/>
        <v>332</v>
      </c>
      <c r="B355" s="2" t="s">
        <v>7</v>
      </c>
      <c r="C355" s="4" t="s">
        <v>240</v>
      </c>
      <c r="D355" s="3">
        <v>2</v>
      </c>
      <c r="E355" s="2" t="s">
        <v>0</v>
      </c>
      <c r="F355" s="11">
        <v>576.70000000000005</v>
      </c>
      <c r="G355" s="17">
        <f t="shared" si="49"/>
        <v>1153.4000000000001</v>
      </c>
      <c r="H355" s="11">
        <v>1377.2049999999999</v>
      </c>
      <c r="I355" s="17">
        <f t="shared" si="42"/>
        <v>2754.41</v>
      </c>
      <c r="J355" s="11">
        <v>869.30851063829789</v>
      </c>
      <c r="K355" s="17">
        <v>1738.6170212765958</v>
      </c>
    </row>
    <row r="356" spans="1:11" ht="30" customHeight="1" x14ac:dyDescent="0.2">
      <c r="A356" s="7">
        <f t="shared" ref="A356:A398" si="50">A355+1</f>
        <v>333</v>
      </c>
      <c r="B356" s="3">
        <v>944</v>
      </c>
      <c r="C356" s="4" t="s">
        <v>241</v>
      </c>
      <c r="D356" s="3">
        <v>1</v>
      </c>
      <c r="E356" s="2" t="s">
        <v>0</v>
      </c>
      <c r="F356" s="11">
        <v>1220</v>
      </c>
      <c r="G356" s="17">
        <f t="shared" si="49"/>
        <v>1220</v>
      </c>
      <c r="H356" s="11">
        <v>2704.0340000000001</v>
      </c>
      <c r="I356" s="17">
        <f t="shared" si="42"/>
        <v>2704.0340000000001</v>
      </c>
      <c r="J356" s="11">
        <v>1487.9255319148938</v>
      </c>
      <c r="K356" s="17">
        <v>1487.9255319148938</v>
      </c>
    </row>
    <row r="357" spans="1:11" ht="30" customHeight="1" x14ac:dyDescent="0.2">
      <c r="A357" s="7">
        <f t="shared" si="50"/>
        <v>334</v>
      </c>
      <c r="B357" s="2" t="s">
        <v>7</v>
      </c>
      <c r="C357" s="4" t="s">
        <v>242</v>
      </c>
      <c r="D357" s="3">
        <v>1</v>
      </c>
      <c r="E357" s="2" t="s">
        <v>0</v>
      </c>
      <c r="F357" s="11">
        <v>904.1</v>
      </c>
      <c r="G357" s="17">
        <f t="shared" si="49"/>
        <v>904.1</v>
      </c>
      <c r="H357" s="11">
        <v>2591.5340000000001</v>
      </c>
      <c r="I357" s="17">
        <f t="shared" si="42"/>
        <v>2591.5340000000001</v>
      </c>
      <c r="J357" s="11">
        <v>1376.2553191489362</v>
      </c>
      <c r="K357" s="17">
        <v>1376.2553191489362</v>
      </c>
    </row>
    <row r="358" spans="1:11" ht="30" customHeight="1" x14ac:dyDescent="0.2">
      <c r="A358" s="7">
        <f t="shared" si="50"/>
        <v>335</v>
      </c>
      <c r="B358" s="3">
        <v>824</v>
      </c>
      <c r="C358" s="4" t="s">
        <v>243</v>
      </c>
      <c r="D358" s="3">
        <v>2</v>
      </c>
      <c r="E358" s="2" t="s">
        <v>0</v>
      </c>
      <c r="F358" s="11">
        <v>535</v>
      </c>
      <c r="G358" s="17">
        <f t="shared" si="49"/>
        <v>1070</v>
      </c>
      <c r="H358" s="11">
        <v>809.54499999999996</v>
      </c>
      <c r="I358" s="17">
        <f t="shared" si="42"/>
        <v>1619.09</v>
      </c>
      <c r="J358" s="11">
        <v>611.00000000000011</v>
      </c>
      <c r="K358" s="17">
        <v>1222.0000000000002</v>
      </c>
    </row>
    <row r="359" spans="1:11" ht="30" customHeight="1" x14ac:dyDescent="0.2">
      <c r="A359" s="7">
        <f t="shared" si="50"/>
        <v>336</v>
      </c>
      <c r="B359" s="3">
        <v>825</v>
      </c>
      <c r="C359" s="4" t="s">
        <v>244</v>
      </c>
      <c r="D359" s="3">
        <v>12</v>
      </c>
      <c r="E359" s="2" t="s">
        <v>0</v>
      </c>
      <c r="F359" s="11">
        <v>705</v>
      </c>
      <c r="G359" s="17">
        <f t="shared" si="49"/>
        <v>8460</v>
      </c>
      <c r="H359" s="11">
        <v>932.09100000000001</v>
      </c>
      <c r="I359" s="17">
        <f t="shared" si="42"/>
        <v>11185.092000000001</v>
      </c>
      <c r="J359" s="11">
        <v>665.60638297872345</v>
      </c>
      <c r="K359" s="17">
        <v>7987.2765957446809</v>
      </c>
    </row>
    <row r="360" spans="1:11" ht="30" customHeight="1" x14ac:dyDescent="0.2">
      <c r="A360" s="7">
        <f t="shared" si="50"/>
        <v>337</v>
      </c>
      <c r="B360" s="3">
        <v>826</v>
      </c>
      <c r="C360" s="4" t="s">
        <v>245</v>
      </c>
      <c r="D360" s="3">
        <v>1</v>
      </c>
      <c r="E360" s="2" t="s">
        <v>0</v>
      </c>
      <c r="F360" s="11">
        <v>666</v>
      </c>
      <c r="G360" s="17">
        <f t="shared" si="49"/>
        <v>666</v>
      </c>
      <c r="H360" s="11">
        <v>834.11400000000003</v>
      </c>
      <c r="I360" s="17">
        <f t="shared" si="42"/>
        <v>834.11400000000003</v>
      </c>
      <c r="J360" s="11">
        <v>658.62765957446811</v>
      </c>
      <c r="K360" s="17">
        <v>658.62765957446811</v>
      </c>
    </row>
    <row r="361" spans="1:11" ht="30" customHeight="1" x14ac:dyDescent="0.2">
      <c r="A361" s="7">
        <f t="shared" si="50"/>
        <v>338</v>
      </c>
      <c r="B361" s="3">
        <v>899</v>
      </c>
      <c r="C361" s="4" t="s">
        <v>246</v>
      </c>
      <c r="D361" s="3">
        <v>12</v>
      </c>
      <c r="E361" s="2" t="s">
        <v>0</v>
      </c>
      <c r="F361" s="11">
        <v>790</v>
      </c>
      <c r="G361" s="17">
        <f>F361*D361</f>
        <v>9480</v>
      </c>
      <c r="H361" s="11">
        <v>951.39800000000002</v>
      </c>
      <c r="I361" s="17">
        <f t="shared" si="42"/>
        <v>11416.776</v>
      </c>
      <c r="J361" s="11">
        <v>713.82978723404256</v>
      </c>
      <c r="K361" s="17">
        <v>8565.9574468085102</v>
      </c>
    </row>
    <row r="362" spans="1:11" ht="30" customHeight="1" x14ac:dyDescent="0.2">
      <c r="A362" s="7">
        <f t="shared" si="50"/>
        <v>339</v>
      </c>
      <c r="B362" s="3">
        <v>900</v>
      </c>
      <c r="C362" s="4" t="s">
        <v>247</v>
      </c>
      <c r="D362" s="3">
        <v>12</v>
      </c>
      <c r="E362" s="2" t="s">
        <v>0</v>
      </c>
      <c r="F362" s="11">
        <v>1090</v>
      </c>
      <c r="G362" s="17">
        <f t="shared" si="49"/>
        <v>13080</v>
      </c>
      <c r="H362" s="11">
        <v>1286.193</v>
      </c>
      <c r="I362" s="17">
        <f t="shared" si="42"/>
        <v>15434.315999999999</v>
      </c>
      <c r="J362" s="11">
        <v>966.48936170212767</v>
      </c>
      <c r="K362" s="17">
        <v>11597.872340425532</v>
      </c>
    </row>
    <row r="363" spans="1:11" ht="30" customHeight="1" x14ac:dyDescent="0.2">
      <c r="A363" s="7">
        <f t="shared" si="50"/>
        <v>340</v>
      </c>
      <c r="B363" s="3">
        <v>941</v>
      </c>
      <c r="C363" s="4" t="s">
        <v>248</v>
      </c>
      <c r="D363" s="3">
        <v>1</v>
      </c>
      <c r="E363" s="2" t="s">
        <v>0</v>
      </c>
      <c r="F363" s="11">
        <v>721</v>
      </c>
      <c r="G363" s="17">
        <f t="shared" si="49"/>
        <v>721</v>
      </c>
      <c r="H363" s="11">
        <v>1117.2090000000001</v>
      </c>
      <c r="I363" s="17">
        <f t="shared" si="42"/>
        <v>1117.2090000000001</v>
      </c>
      <c r="J363" s="11">
        <v>728.05319148936178</v>
      </c>
      <c r="K363" s="17">
        <v>728.05319148936178</v>
      </c>
    </row>
    <row r="364" spans="1:11" ht="30" customHeight="1" x14ac:dyDescent="0.2">
      <c r="A364" s="7">
        <f t="shared" si="50"/>
        <v>341</v>
      </c>
      <c r="B364" s="3">
        <v>942</v>
      </c>
      <c r="C364" s="4" t="s">
        <v>249</v>
      </c>
      <c r="D364" s="3">
        <v>5</v>
      </c>
      <c r="E364" s="2" t="s">
        <v>0</v>
      </c>
      <c r="F364" s="11">
        <v>875</v>
      </c>
      <c r="G364" s="17">
        <f t="shared" si="49"/>
        <v>4375</v>
      </c>
      <c r="H364" s="11">
        <v>1437.6559999999999</v>
      </c>
      <c r="I364" s="17">
        <f t="shared" si="42"/>
        <v>7188.28</v>
      </c>
      <c r="J364" s="11">
        <v>805.95744680851067</v>
      </c>
      <c r="K364" s="17">
        <v>4029.7872340425533</v>
      </c>
    </row>
    <row r="365" spans="1:11" ht="30" customHeight="1" x14ac:dyDescent="0.2">
      <c r="A365" s="7">
        <f t="shared" si="50"/>
        <v>342</v>
      </c>
      <c r="B365" s="3">
        <v>943</v>
      </c>
      <c r="C365" s="4" t="s">
        <v>250</v>
      </c>
      <c r="D365" s="3">
        <v>3</v>
      </c>
      <c r="E365" s="2" t="s">
        <v>0</v>
      </c>
      <c r="F365" s="11">
        <v>1189</v>
      </c>
      <c r="G365" s="17">
        <f t="shared" si="49"/>
        <v>3567</v>
      </c>
      <c r="H365" s="11">
        <v>1461.29</v>
      </c>
      <c r="I365" s="17">
        <f t="shared" si="42"/>
        <v>4383.87</v>
      </c>
      <c r="J365" s="11">
        <v>966.96808510638311</v>
      </c>
      <c r="K365" s="17">
        <v>2900.9042553191493</v>
      </c>
    </row>
    <row r="366" spans="1:11" ht="30" customHeight="1" x14ac:dyDescent="0.2">
      <c r="A366" s="7">
        <f t="shared" si="50"/>
        <v>343</v>
      </c>
      <c r="B366" s="3">
        <v>944</v>
      </c>
      <c r="C366" s="4" t="s">
        <v>251</v>
      </c>
      <c r="D366" s="3">
        <v>1</v>
      </c>
      <c r="E366" s="2" t="s">
        <v>0</v>
      </c>
      <c r="F366" s="11">
        <v>1969</v>
      </c>
      <c r="G366" s="17">
        <f t="shared" si="49"/>
        <v>1969</v>
      </c>
      <c r="H366" s="11">
        <v>2704.0340000000001</v>
      </c>
      <c r="I366" s="17">
        <f t="shared" si="42"/>
        <v>2704.0340000000001</v>
      </c>
      <c r="J366" s="11">
        <v>1686.8297872340424</v>
      </c>
      <c r="K366" s="17">
        <v>1686.8297872340424</v>
      </c>
    </row>
    <row r="367" spans="1:11" ht="30" customHeight="1" x14ac:dyDescent="0.2">
      <c r="A367" s="7">
        <f t="shared" si="50"/>
        <v>344</v>
      </c>
      <c r="B367" s="3">
        <v>934</v>
      </c>
      <c r="C367" s="4" t="s">
        <v>252</v>
      </c>
      <c r="D367" s="3">
        <v>2</v>
      </c>
      <c r="E367" s="2" t="s">
        <v>0</v>
      </c>
      <c r="F367" s="11">
        <v>741</v>
      </c>
      <c r="G367" s="17">
        <f t="shared" si="49"/>
        <v>1482</v>
      </c>
      <c r="H367" s="11">
        <v>1491.443</v>
      </c>
      <c r="I367" s="17">
        <f t="shared" si="42"/>
        <v>2982.886</v>
      </c>
      <c r="J367" s="11">
        <v>666.78723404255322</v>
      </c>
      <c r="K367" s="17">
        <v>1333.5744680851064</v>
      </c>
    </row>
    <row r="368" spans="1:11" ht="30" customHeight="1" x14ac:dyDescent="0.2">
      <c r="A368" s="7">
        <f t="shared" si="50"/>
        <v>345</v>
      </c>
      <c r="B368" s="2" t="s">
        <v>7</v>
      </c>
      <c r="C368" s="4" t="s">
        <v>253</v>
      </c>
      <c r="D368" s="3">
        <v>1</v>
      </c>
      <c r="E368" s="2" t="s">
        <v>0</v>
      </c>
      <c r="F368" s="11">
        <v>480.1</v>
      </c>
      <c r="G368" s="17">
        <f t="shared" si="49"/>
        <v>480.1</v>
      </c>
      <c r="H368" s="11">
        <v>1346.75</v>
      </c>
      <c r="I368" s="17">
        <f t="shared" si="42"/>
        <v>1346.75</v>
      </c>
      <c r="J368" s="11">
        <v>623.36170212765967</v>
      </c>
      <c r="K368" s="17">
        <v>623.36170212765967</v>
      </c>
    </row>
    <row r="369" spans="1:11" ht="30" customHeight="1" x14ac:dyDescent="0.2">
      <c r="A369" s="7">
        <f t="shared" si="50"/>
        <v>346</v>
      </c>
      <c r="B369" s="3">
        <v>935</v>
      </c>
      <c r="C369" s="4" t="s">
        <v>254</v>
      </c>
      <c r="D369" s="3">
        <v>2</v>
      </c>
      <c r="E369" s="2" t="s">
        <v>0</v>
      </c>
      <c r="F369" s="11">
        <v>942</v>
      </c>
      <c r="G369" s="17">
        <f>F369*D369</f>
        <v>1884</v>
      </c>
      <c r="H369" s="11">
        <v>1875.386</v>
      </c>
      <c r="I369" s="17">
        <f t="shared" si="42"/>
        <v>3750.7719999999999</v>
      </c>
      <c r="J369" s="11">
        <v>904.98936170212778</v>
      </c>
      <c r="K369" s="17">
        <v>1809.9787234042556</v>
      </c>
    </row>
    <row r="370" spans="1:11" ht="30" customHeight="1" x14ac:dyDescent="0.2">
      <c r="A370" s="7">
        <f t="shared" si="50"/>
        <v>347</v>
      </c>
      <c r="B370" s="2" t="s">
        <v>7</v>
      </c>
      <c r="C370" s="4" t="s">
        <v>255</v>
      </c>
      <c r="D370" s="3">
        <v>1</v>
      </c>
      <c r="E370" s="2" t="s">
        <v>0</v>
      </c>
      <c r="F370" s="11">
        <v>633.85</v>
      </c>
      <c r="G370" s="17">
        <f t="shared" si="49"/>
        <v>633.85</v>
      </c>
      <c r="H370" s="11">
        <v>1758.08</v>
      </c>
      <c r="I370" s="17">
        <f t="shared" ref="I370:I433" si="51">H370*D370</f>
        <v>1758.08</v>
      </c>
      <c r="J370" s="11">
        <v>866.65957446808511</v>
      </c>
      <c r="K370" s="17">
        <v>866.65957446808511</v>
      </c>
    </row>
    <row r="371" spans="1:11" ht="30" customHeight="1" x14ac:dyDescent="0.2">
      <c r="A371" s="7">
        <f t="shared" si="50"/>
        <v>348</v>
      </c>
      <c r="B371" s="3">
        <v>936</v>
      </c>
      <c r="C371" s="4" t="s">
        <v>256</v>
      </c>
      <c r="D371" s="3">
        <v>1</v>
      </c>
      <c r="E371" s="2" t="s">
        <v>0</v>
      </c>
      <c r="F371" s="11">
        <v>1430</v>
      </c>
      <c r="G371" s="17">
        <f t="shared" si="49"/>
        <v>1430</v>
      </c>
      <c r="H371" s="11">
        <v>2905.6590000000001</v>
      </c>
      <c r="I371" s="17">
        <f t="shared" si="51"/>
        <v>2905.6590000000001</v>
      </c>
      <c r="J371" s="11">
        <v>1335.1276595744682</v>
      </c>
      <c r="K371" s="17">
        <v>1335.1276595744682</v>
      </c>
    </row>
    <row r="372" spans="1:11" ht="30" customHeight="1" x14ac:dyDescent="0.2">
      <c r="A372" s="7">
        <f t="shared" si="50"/>
        <v>349</v>
      </c>
      <c r="B372" s="2" t="s">
        <v>7</v>
      </c>
      <c r="C372" s="4" t="s">
        <v>257</v>
      </c>
      <c r="D372" s="3">
        <v>1</v>
      </c>
      <c r="E372" s="2" t="s">
        <v>0</v>
      </c>
      <c r="F372" s="11">
        <v>877.3</v>
      </c>
      <c r="G372" s="17">
        <f t="shared" si="49"/>
        <v>877.3</v>
      </c>
      <c r="H372" s="11">
        <v>2645.3980000000001</v>
      </c>
      <c r="I372" s="17">
        <f t="shared" si="51"/>
        <v>2645.3980000000001</v>
      </c>
      <c r="J372" s="11">
        <v>1285.7127659574469</v>
      </c>
      <c r="K372" s="17">
        <v>1285.7127659574469</v>
      </c>
    </row>
    <row r="373" spans="1:11" ht="30" customHeight="1" x14ac:dyDescent="0.2">
      <c r="A373" s="7">
        <f t="shared" si="50"/>
        <v>350</v>
      </c>
      <c r="B373" s="3">
        <v>938</v>
      </c>
      <c r="C373" s="4" t="s">
        <v>258</v>
      </c>
      <c r="D373" s="3">
        <v>1</v>
      </c>
      <c r="E373" s="2" t="s">
        <v>0</v>
      </c>
      <c r="F373" s="11">
        <v>810</v>
      </c>
      <c r="G373" s="17">
        <f t="shared" si="49"/>
        <v>810</v>
      </c>
      <c r="H373" s="11">
        <v>2701.3069999999998</v>
      </c>
      <c r="I373" s="17">
        <f t="shared" si="51"/>
        <v>2701.3069999999998</v>
      </c>
      <c r="J373" s="11">
        <v>698.70212765957444</v>
      </c>
      <c r="K373" s="17">
        <v>698.70212765957444</v>
      </c>
    </row>
    <row r="374" spans="1:11" ht="30" customHeight="1" x14ac:dyDescent="0.2">
      <c r="A374" s="7">
        <f t="shared" si="50"/>
        <v>351</v>
      </c>
      <c r="B374" s="2" t="s">
        <v>7</v>
      </c>
      <c r="C374" s="4" t="s">
        <v>259</v>
      </c>
      <c r="D374" s="3">
        <v>1</v>
      </c>
      <c r="E374" s="2" t="s">
        <v>0</v>
      </c>
      <c r="F374" s="11">
        <v>500</v>
      </c>
      <c r="G374" s="17">
        <f t="shared" si="49"/>
        <v>500</v>
      </c>
      <c r="H374" s="11">
        <v>2645.3980000000001</v>
      </c>
      <c r="I374" s="17">
        <f t="shared" si="51"/>
        <v>2645.3980000000001</v>
      </c>
      <c r="J374" s="11">
        <v>654.39361702127667</v>
      </c>
      <c r="K374" s="17">
        <v>654.39361702127667</v>
      </c>
    </row>
    <row r="375" spans="1:11" ht="30" customHeight="1" x14ac:dyDescent="0.2">
      <c r="A375" s="7">
        <f t="shared" si="50"/>
        <v>352</v>
      </c>
      <c r="B375" s="3">
        <v>1128</v>
      </c>
      <c r="C375" s="4" t="s">
        <v>260</v>
      </c>
      <c r="D375" s="3">
        <v>1</v>
      </c>
      <c r="E375" s="2" t="s">
        <v>0</v>
      </c>
      <c r="F375" s="11">
        <v>1367</v>
      </c>
      <c r="G375" s="17">
        <f>F375*D375</f>
        <v>1367</v>
      </c>
      <c r="H375" s="11">
        <v>3515.114</v>
      </c>
      <c r="I375" s="17">
        <f t="shared" si="51"/>
        <v>3515.114</v>
      </c>
      <c r="J375" s="11">
        <v>1393.0957446808511</v>
      </c>
      <c r="K375" s="17">
        <v>1393.0957446808511</v>
      </c>
    </row>
    <row r="376" spans="1:11" ht="30" customHeight="1" x14ac:dyDescent="0.2">
      <c r="A376" s="7">
        <f t="shared" si="50"/>
        <v>353</v>
      </c>
      <c r="B376" s="3">
        <v>939</v>
      </c>
      <c r="C376" s="4" t="s">
        <v>261</v>
      </c>
      <c r="D376" s="3">
        <v>1</v>
      </c>
      <c r="E376" s="2" t="s">
        <v>0</v>
      </c>
      <c r="F376" s="11">
        <v>1031</v>
      </c>
      <c r="G376" s="17">
        <f t="shared" si="49"/>
        <v>1031</v>
      </c>
      <c r="H376" s="11">
        <v>2883.2049999999999</v>
      </c>
      <c r="I376" s="17">
        <f t="shared" si="51"/>
        <v>2883.2049999999999</v>
      </c>
      <c r="J376" s="11">
        <v>999.37234042553189</v>
      </c>
      <c r="K376" s="17">
        <v>999.37234042553189</v>
      </c>
    </row>
    <row r="377" spans="1:11" ht="30" customHeight="1" x14ac:dyDescent="0.2">
      <c r="A377" s="7">
        <f t="shared" si="50"/>
        <v>354</v>
      </c>
      <c r="B377" s="2" t="s">
        <v>7</v>
      </c>
      <c r="C377" s="4" t="s">
        <v>262</v>
      </c>
      <c r="D377" s="3">
        <v>1</v>
      </c>
      <c r="E377" s="2" t="s">
        <v>0</v>
      </c>
      <c r="F377" s="11">
        <v>662</v>
      </c>
      <c r="G377" s="17">
        <f t="shared" si="49"/>
        <v>662</v>
      </c>
      <c r="H377" s="11">
        <v>2761.36</v>
      </c>
      <c r="I377" s="17">
        <f t="shared" si="51"/>
        <v>2761.36</v>
      </c>
      <c r="J377" s="11">
        <v>935.05319148936178</v>
      </c>
      <c r="K377" s="17">
        <v>935.05319148936178</v>
      </c>
    </row>
    <row r="378" spans="1:11" ht="30" customHeight="1" x14ac:dyDescent="0.2">
      <c r="A378" s="7">
        <f t="shared" si="50"/>
        <v>355</v>
      </c>
      <c r="B378" s="3">
        <v>1082</v>
      </c>
      <c r="C378" s="4" t="s">
        <v>263</v>
      </c>
      <c r="D378" s="3">
        <v>1</v>
      </c>
      <c r="E378" s="2" t="s">
        <v>0</v>
      </c>
      <c r="F378" s="11">
        <v>650</v>
      </c>
      <c r="G378" s="17">
        <f t="shared" si="49"/>
        <v>650</v>
      </c>
      <c r="H378" s="11">
        <v>2791.2269999999999</v>
      </c>
      <c r="I378" s="17">
        <f t="shared" si="51"/>
        <v>2791.2269999999999</v>
      </c>
      <c r="J378" s="11">
        <v>726.91489361702122</v>
      </c>
      <c r="K378" s="17">
        <v>726.91489361702122</v>
      </c>
    </row>
    <row r="379" spans="1:11" ht="30" customHeight="1" x14ac:dyDescent="0.2">
      <c r="A379" s="7">
        <f t="shared" si="50"/>
        <v>356</v>
      </c>
      <c r="B379" s="2" t="s">
        <v>7</v>
      </c>
      <c r="C379" s="4" t="s">
        <v>264</v>
      </c>
      <c r="D379" s="3">
        <v>1</v>
      </c>
      <c r="E379" s="2" t="s">
        <v>0</v>
      </c>
      <c r="F379" s="11">
        <v>532</v>
      </c>
      <c r="G379" s="17">
        <f t="shared" si="49"/>
        <v>532</v>
      </c>
      <c r="H379" s="11">
        <v>2791.2269999999999</v>
      </c>
      <c r="I379" s="17">
        <f t="shared" si="51"/>
        <v>2791.2269999999999</v>
      </c>
      <c r="J379" s="11">
        <v>682.11702127659589</v>
      </c>
      <c r="K379" s="17">
        <v>682.11702127659589</v>
      </c>
    </row>
    <row r="380" spans="1:11" ht="30" customHeight="1" x14ac:dyDescent="0.2">
      <c r="A380" s="7">
        <f t="shared" si="50"/>
        <v>357</v>
      </c>
      <c r="B380" s="3">
        <v>1083</v>
      </c>
      <c r="C380" s="4" t="s">
        <v>265</v>
      </c>
      <c r="D380" s="3">
        <v>1</v>
      </c>
      <c r="E380" s="2" t="s">
        <v>0</v>
      </c>
      <c r="F380" s="11">
        <v>1100</v>
      </c>
      <c r="G380" s="17">
        <f t="shared" si="49"/>
        <v>1100</v>
      </c>
      <c r="H380" s="11">
        <v>2992.5909999999999</v>
      </c>
      <c r="I380" s="17">
        <f t="shared" si="51"/>
        <v>2992.5909999999999</v>
      </c>
      <c r="J380" s="11">
        <v>1061.5744680851064</v>
      </c>
      <c r="K380" s="17">
        <v>1061.5744680851064</v>
      </c>
    </row>
    <row r="381" spans="1:11" ht="30" customHeight="1" x14ac:dyDescent="0.2">
      <c r="A381" s="7">
        <f t="shared" si="50"/>
        <v>358</v>
      </c>
      <c r="B381" s="2" t="s">
        <v>7</v>
      </c>
      <c r="C381" s="4" t="s">
        <v>266</v>
      </c>
      <c r="D381" s="3">
        <v>1</v>
      </c>
      <c r="E381" s="2" t="s">
        <v>0</v>
      </c>
      <c r="F381" s="11">
        <v>767</v>
      </c>
      <c r="G381" s="17">
        <f>F381*D381</f>
        <v>767</v>
      </c>
      <c r="H381" s="11">
        <v>2943.0680000000002</v>
      </c>
      <c r="I381" s="17">
        <f t="shared" si="51"/>
        <v>2943.0680000000002</v>
      </c>
      <c r="J381" s="11">
        <v>996.57446808510645</v>
      </c>
      <c r="K381" s="17">
        <v>996.57446808510645</v>
      </c>
    </row>
    <row r="382" spans="1:11" ht="30" customHeight="1" x14ac:dyDescent="0.2">
      <c r="A382" s="7">
        <f t="shared" si="50"/>
        <v>359</v>
      </c>
      <c r="B382" s="3">
        <v>1126</v>
      </c>
      <c r="C382" s="4" t="s">
        <v>267</v>
      </c>
      <c r="D382" s="3">
        <v>1</v>
      </c>
      <c r="E382" s="2" t="s">
        <v>0</v>
      </c>
      <c r="F382" s="11">
        <v>1024</v>
      </c>
      <c r="G382" s="17">
        <f>F382*D382</f>
        <v>1024</v>
      </c>
      <c r="H382" s="11">
        <v>3909.2840000000001</v>
      </c>
      <c r="I382" s="17">
        <f t="shared" si="51"/>
        <v>3909.2840000000001</v>
      </c>
      <c r="J382" s="11">
        <v>768.07446808510645</v>
      </c>
      <c r="K382" s="17">
        <v>768.07446808510645</v>
      </c>
    </row>
    <row r="383" spans="1:11" ht="30" customHeight="1" x14ac:dyDescent="0.2">
      <c r="A383" s="7">
        <f t="shared" si="50"/>
        <v>360</v>
      </c>
      <c r="B383" s="2" t="s">
        <v>7</v>
      </c>
      <c r="C383" s="4" t="s">
        <v>268</v>
      </c>
      <c r="D383" s="3">
        <v>1</v>
      </c>
      <c r="E383" s="2" t="s">
        <v>0</v>
      </c>
      <c r="F383" s="11">
        <v>682</v>
      </c>
      <c r="G383" s="17">
        <f t="shared" si="49"/>
        <v>682</v>
      </c>
      <c r="H383" s="11">
        <v>3708.375</v>
      </c>
      <c r="I383" s="17">
        <f t="shared" si="51"/>
        <v>3708.375</v>
      </c>
      <c r="J383" s="11">
        <v>722.01063829787245</v>
      </c>
      <c r="K383" s="17">
        <v>722.01063829787245</v>
      </c>
    </row>
    <row r="384" spans="1:11" ht="30" customHeight="1" x14ac:dyDescent="0.2">
      <c r="A384" s="7">
        <f t="shared" si="50"/>
        <v>361</v>
      </c>
      <c r="B384" s="3">
        <v>1127</v>
      </c>
      <c r="C384" s="4" t="s">
        <v>269</v>
      </c>
      <c r="D384" s="3">
        <v>1</v>
      </c>
      <c r="E384" s="2" t="s">
        <v>0</v>
      </c>
      <c r="F384" s="11">
        <v>1195</v>
      </c>
      <c r="G384" s="17">
        <f t="shared" si="49"/>
        <v>1195</v>
      </c>
      <c r="H384" s="11">
        <v>3972.4549999999999</v>
      </c>
      <c r="I384" s="17">
        <f t="shared" si="51"/>
        <v>3972.4549999999999</v>
      </c>
      <c r="J384" s="11">
        <v>1131.5106382978722</v>
      </c>
      <c r="K384" s="17">
        <v>1131.5106382978722</v>
      </c>
    </row>
    <row r="385" spans="1:11" ht="30" customHeight="1" x14ac:dyDescent="0.2">
      <c r="A385" s="7">
        <f t="shared" si="50"/>
        <v>362</v>
      </c>
      <c r="B385" s="2" t="s">
        <v>7</v>
      </c>
      <c r="C385" s="4" t="s">
        <v>270</v>
      </c>
      <c r="D385" s="3">
        <v>1</v>
      </c>
      <c r="E385" s="2" t="s">
        <v>0</v>
      </c>
      <c r="F385" s="11">
        <v>856</v>
      </c>
      <c r="G385" s="17">
        <f t="shared" si="49"/>
        <v>856</v>
      </c>
      <c r="H385" s="11">
        <v>3859.875</v>
      </c>
      <c r="I385" s="17">
        <f t="shared" si="51"/>
        <v>3859.875</v>
      </c>
      <c r="J385" s="11">
        <v>1064.7872340425533</v>
      </c>
      <c r="K385" s="17">
        <v>1064.7872340425533</v>
      </c>
    </row>
    <row r="386" spans="1:11" ht="30" customHeight="1" x14ac:dyDescent="0.2">
      <c r="A386" s="7">
        <f t="shared" si="50"/>
        <v>363</v>
      </c>
      <c r="B386" s="3">
        <v>962</v>
      </c>
      <c r="C386" s="4" t="s">
        <v>271</v>
      </c>
      <c r="D386" s="3">
        <v>1</v>
      </c>
      <c r="E386" s="2" t="s">
        <v>0</v>
      </c>
      <c r="F386" s="11">
        <v>84</v>
      </c>
      <c r="G386" s="17">
        <f t="shared" si="49"/>
        <v>84</v>
      </c>
      <c r="H386" s="11">
        <v>104.66500000000001</v>
      </c>
      <c r="I386" s="17">
        <f t="shared" si="51"/>
        <v>104.66500000000001</v>
      </c>
      <c r="J386" s="11">
        <v>70.563829787234042</v>
      </c>
      <c r="K386" s="17">
        <v>70.563829787234042</v>
      </c>
    </row>
    <row r="387" spans="1:11" ht="30" customHeight="1" x14ac:dyDescent="0.2">
      <c r="A387" s="7">
        <f t="shared" si="50"/>
        <v>364</v>
      </c>
      <c r="B387" s="3">
        <v>963</v>
      </c>
      <c r="C387" s="4" t="s">
        <v>272</v>
      </c>
      <c r="D387" s="3">
        <v>2</v>
      </c>
      <c r="E387" s="2" t="s">
        <v>0</v>
      </c>
      <c r="F387" s="11">
        <v>107</v>
      </c>
      <c r="G387" s="17">
        <f>F387*D387</f>
        <v>214</v>
      </c>
      <c r="H387" s="11">
        <v>141.221</v>
      </c>
      <c r="I387" s="17">
        <f t="shared" si="51"/>
        <v>282.44200000000001</v>
      </c>
      <c r="J387" s="11">
        <v>108.95744680851065</v>
      </c>
      <c r="K387" s="17">
        <v>217.91489361702131</v>
      </c>
    </row>
    <row r="388" spans="1:11" ht="30" customHeight="1" x14ac:dyDescent="0.2">
      <c r="A388" s="7">
        <f t="shared" si="50"/>
        <v>365</v>
      </c>
      <c r="B388" s="3">
        <v>964</v>
      </c>
      <c r="C388" s="4" t="s">
        <v>273</v>
      </c>
      <c r="D388" s="3">
        <v>2</v>
      </c>
      <c r="E388" s="2" t="s">
        <v>0</v>
      </c>
      <c r="F388" s="11">
        <v>92</v>
      </c>
      <c r="G388" s="17">
        <f>F388*D388</f>
        <v>184</v>
      </c>
      <c r="H388" s="11">
        <v>113.964</v>
      </c>
      <c r="I388" s="17">
        <f t="shared" si="51"/>
        <v>227.928</v>
      </c>
      <c r="J388" s="11">
        <v>73.202127659574472</v>
      </c>
      <c r="K388" s="17">
        <v>146.40425531914894</v>
      </c>
    </row>
    <row r="389" spans="1:11" ht="30" customHeight="1" x14ac:dyDescent="0.2">
      <c r="A389" s="7">
        <f t="shared" si="50"/>
        <v>366</v>
      </c>
      <c r="B389" s="7">
        <v>1002</v>
      </c>
      <c r="C389" s="4" t="s">
        <v>420</v>
      </c>
      <c r="D389" s="3">
        <v>2</v>
      </c>
      <c r="E389" s="2" t="s">
        <v>0</v>
      </c>
      <c r="F389" s="11">
        <v>113</v>
      </c>
      <c r="G389" s="17">
        <f t="shared" ref="G389:G393" si="52">F389*D389</f>
        <v>226</v>
      </c>
      <c r="H389" s="11">
        <v>167.74799999999999</v>
      </c>
      <c r="I389" s="17">
        <f t="shared" si="51"/>
        <v>335.49599999999998</v>
      </c>
      <c r="J389" s="11">
        <v>111.27659574468085</v>
      </c>
      <c r="K389" s="17">
        <v>222.55319148936169</v>
      </c>
    </row>
    <row r="390" spans="1:11" ht="30" customHeight="1" x14ac:dyDescent="0.2">
      <c r="A390" s="7">
        <f t="shared" si="50"/>
        <v>367</v>
      </c>
      <c r="B390" s="3">
        <v>169</v>
      </c>
      <c r="C390" s="4" t="s">
        <v>274</v>
      </c>
      <c r="D390" s="3">
        <v>100</v>
      </c>
      <c r="E390" s="2" t="s">
        <v>0</v>
      </c>
      <c r="F390" s="11">
        <v>96</v>
      </c>
      <c r="G390" s="17">
        <f t="shared" si="52"/>
        <v>9600</v>
      </c>
      <c r="H390" s="11">
        <v>299.55500000000001</v>
      </c>
      <c r="I390" s="17">
        <f t="shared" si="51"/>
        <v>29955.5</v>
      </c>
      <c r="J390" s="11">
        <v>76.489361702127667</v>
      </c>
      <c r="K390" s="17">
        <v>7648.9361702127662</v>
      </c>
    </row>
    <row r="391" spans="1:11" ht="30" customHeight="1" x14ac:dyDescent="0.2">
      <c r="A391" s="7">
        <f t="shared" si="50"/>
        <v>368</v>
      </c>
      <c r="B391" s="3">
        <v>752</v>
      </c>
      <c r="C391" s="4" t="s">
        <v>275</v>
      </c>
      <c r="D391" s="3">
        <v>15</v>
      </c>
      <c r="E391" s="2" t="s">
        <v>0</v>
      </c>
      <c r="F391" s="11">
        <v>125</v>
      </c>
      <c r="G391" s="17">
        <f t="shared" si="52"/>
        <v>1875</v>
      </c>
      <c r="H391" s="11">
        <v>197.232</v>
      </c>
      <c r="I391" s="17">
        <f t="shared" si="51"/>
        <v>2958.48</v>
      </c>
      <c r="J391" s="11">
        <v>123.56382978723406</v>
      </c>
      <c r="K391" s="17">
        <v>1853.4574468085109</v>
      </c>
    </row>
    <row r="392" spans="1:11" ht="30" customHeight="1" x14ac:dyDescent="0.2">
      <c r="A392" s="7">
        <f t="shared" si="50"/>
        <v>369</v>
      </c>
      <c r="B392" s="7">
        <v>986</v>
      </c>
      <c r="C392" s="4" t="s">
        <v>427</v>
      </c>
      <c r="D392" s="3">
        <v>1</v>
      </c>
      <c r="E392" s="2" t="s">
        <v>0</v>
      </c>
      <c r="F392" s="11">
        <v>145</v>
      </c>
      <c r="G392" s="17">
        <f t="shared" si="52"/>
        <v>145</v>
      </c>
      <c r="H392" s="11">
        <v>252.24100000000001</v>
      </c>
      <c r="I392" s="17">
        <f t="shared" si="51"/>
        <v>252.24100000000001</v>
      </c>
      <c r="J392" s="11">
        <v>142.98936170212767</v>
      </c>
      <c r="K392" s="17">
        <v>142.98936170212767</v>
      </c>
    </row>
    <row r="393" spans="1:11" ht="30" customHeight="1" x14ac:dyDescent="0.2">
      <c r="A393" s="7">
        <f t="shared" si="50"/>
        <v>370</v>
      </c>
      <c r="B393" s="3">
        <v>753</v>
      </c>
      <c r="C393" s="4" t="s">
        <v>276</v>
      </c>
      <c r="D393" s="3">
        <v>2</v>
      </c>
      <c r="E393" s="2" t="s">
        <v>0</v>
      </c>
      <c r="F393" s="11">
        <v>194</v>
      </c>
      <c r="G393" s="17">
        <f t="shared" si="52"/>
        <v>388</v>
      </c>
      <c r="H393" s="11">
        <v>312.70699999999999</v>
      </c>
      <c r="I393" s="17">
        <f t="shared" si="51"/>
        <v>625.41399999999999</v>
      </c>
      <c r="J393" s="11">
        <v>196.98936170212767</v>
      </c>
      <c r="K393" s="17">
        <v>393.97872340425533</v>
      </c>
    </row>
    <row r="394" spans="1:11" ht="30" customHeight="1" x14ac:dyDescent="0.2">
      <c r="A394" s="7">
        <f t="shared" si="50"/>
        <v>371</v>
      </c>
      <c r="B394" s="3">
        <v>755</v>
      </c>
      <c r="C394" s="4" t="s">
        <v>277</v>
      </c>
      <c r="D394" s="3">
        <v>15</v>
      </c>
      <c r="E394" s="2" t="s">
        <v>0</v>
      </c>
      <c r="F394" s="11">
        <v>111</v>
      </c>
      <c r="G394" s="17">
        <f>F394*D394</f>
        <v>1665</v>
      </c>
      <c r="H394" s="11">
        <v>150.65799999999999</v>
      </c>
      <c r="I394" s="17">
        <f t="shared" si="51"/>
        <v>2259.87</v>
      </c>
      <c r="J394" s="11">
        <v>86.638297872340431</v>
      </c>
      <c r="K394" s="17">
        <v>1299.5744680851064</v>
      </c>
    </row>
    <row r="395" spans="1:11" ht="30" customHeight="1" x14ac:dyDescent="0.2">
      <c r="A395" s="7">
        <f t="shared" si="50"/>
        <v>372</v>
      </c>
      <c r="B395" s="3">
        <v>756</v>
      </c>
      <c r="C395" s="4" t="s">
        <v>278</v>
      </c>
      <c r="D395" s="3">
        <v>5</v>
      </c>
      <c r="E395" s="2" t="s">
        <v>0</v>
      </c>
      <c r="F395" s="11">
        <v>151</v>
      </c>
      <c r="G395" s="17">
        <f t="shared" ref="G395:G399" si="53">F395*D395</f>
        <v>755</v>
      </c>
      <c r="H395" s="11">
        <v>227.548</v>
      </c>
      <c r="I395" s="17">
        <f t="shared" si="51"/>
        <v>1137.74</v>
      </c>
      <c r="J395" s="11">
        <v>135.29787234042556</v>
      </c>
      <c r="K395" s="17">
        <v>676.48936170212778</v>
      </c>
    </row>
    <row r="396" spans="1:11" ht="30" customHeight="1" x14ac:dyDescent="0.2">
      <c r="A396" s="7">
        <f t="shared" si="50"/>
        <v>373</v>
      </c>
      <c r="B396" s="3">
        <v>741</v>
      </c>
      <c r="C396" s="4" t="s">
        <v>279</v>
      </c>
      <c r="D396" s="3">
        <v>1</v>
      </c>
      <c r="E396" s="2" t="s">
        <v>0</v>
      </c>
      <c r="F396" s="11">
        <v>230</v>
      </c>
      <c r="G396" s="17">
        <f t="shared" si="53"/>
        <v>230</v>
      </c>
      <c r="H396" s="11">
        <v>356.38400000000001</v>
      </c>
      <c r="I396" s="17">
        <f t="shared" si="51"/>
        <v>356.38400000000001</v>
      </c>
      <c r="J396" s="11">
        <v>219.74468085106383</v>
      </c>
      <c r="K396" s="17">
        <v>219.74468085106383</v>
      </c>
    </row>
    <row r="397" spans="1:11" ht="30" customHeight="1" x14ac:dyDescent="0.2">
      <c r="A397" s="7">
        <f t="shared" si="50"/>
        <v>374</v>
      </c>
      <c r="B397" s="3">
        <v>910</v>
      </c>
      <c r="C397" s="4" t="s">
        <v>280</v>
      </c>
      <c r="D397" s="3">
        <v>1</v>
      </c>
      <c r="E397" s="2" t="s">
        <v>0</v>
      </c>
      <c r="F397" s="11">
        <v>167</v>
      </c>
      <c r="G397" s="17">
        <f t="shared" si="53"/>
        <v>167</v>
      </c>
      <c r="H397" s="11">
        <v>285.45699999999999</v>
      </c>
      <c r="I397" s="17">
        <f t="shared" si="51"/>
        <v>285.45699999999999</v>
      </c>
      <c r="J397" s="11">
        <v>171.09574468085108</v>
      </c>
      <c r="K397" s="17">
        <v>171.09574468085108</v>
      </c>
    </row>
    <row r="398" spans="1:11" ht="30" customHeight="1" x14ac:dyDescent="0.2">
      <c r="A398" s="7">
        <f t="shared" si="50"/>
        <v>375</v>
      </c>
      <c r="B398" s="3">
        <v>912</v>
      </c>
      <c r="C398" s="4" t="s">
        <v>281</v>
      </c>
      <c r="D398" s="3">
        <v>5</v>
      </c>
      <c r="E398" s="2" t="s">
        <v>0</v>
      </c>
      <c r="F398" s="11">
        <v>127</v>
      </c>
      <c r="G398" s="17">
        <f t="shared" si="53"/>
        <v>635</v>
      </c>
      <c r="H398" s="11">
        <v>323.46699999999998</v>
      </c>
      <c r="I398" s="17">
        <f t="shared" si="51"/>
        <v>1617.335</v>
      </c>
      <c r="J398" s="11">
        <v>116.19148936170214</v>
      </c>
      <c r="K398" s="17">
        <v>580.95744680851067</v>
      </c>
    </row>
    <row r="399" spans="1:11" ht="30" customHeight="1" x14ac:dyDescent="0.2">
      <c r="A399" s="7">
        <f>A398+1</f>
        <v>376</v>
      </c>
      <c r="B399" s="7">
        <v>913</v>
      </c>
      <c r="C399" s="4" t="s">
        <v>426</v>
      </c>
      <c r="D399" s="3">
        <v>1</v>
      </c>
      <c r="E399" s="2" t="s">
        <v>0</v>
      </c>
      <c r="F399" s="11">
        <v>175</v>
      </c>
      <c r="G399" s="17">
        <f t="shared" si="53"/>
        <v>175</v>
      </c>
      <c r="H399" s="11">
        <v>343.202</v>
      </c>
      <c r="I399" s="17">
        <f t="shared" si="51"/>
        <v>343.202</v>
      </c>
      <c r="J399" s="11">
        <v>180.55319148936172</v>
      </c>
      <c r="K399" s="17">
        <v>180.55319148936172</v>
      </c>
    </row>
    <row r="400" spans="1:11" ht="30" customHeight="1" x14ac:dyDescent="0.2">
      <c r="A400" s="7">
        <f>A399+1</f>
        <v>377</v>
      </c>
      <c r="B400" s="3">
        <v>983</v>
      </c>
      <c r="C400" s="4" t="s">
        <v>282</v>
      </c>
      <c r="D400" s="3">
        <v>1</v>
      </c>
      <c r="E400" s="2" t="s">
        <v>0</v>
      </c>
      <c r="F400" s="11">
        <v>112</v>
      </c>
      <c r="G400" s="17">
        <f>F400*D400</f>
        <v>112</v>
      </c>
      <c r="H400" s="11">
        <v>186.81700000000001</v>
      </c>
      <c r="I400" s="17">
        <f t="shared" si="51"/>
        <v>186.81700000000001</v>
      </c>
      <c r="J400" s="11">
        <v>95.510638297872347</v>
      </c>
      <c r="K400" s="17">
        <v>95.510638297872347</v>
      </c>
    </row>
    <row r="401" spans="1:11" ht="30" customHeight="1" x14ac:dyDescent="0.2">
      <c r="A401" s="7">
        <f t="shared" ref="A401:A439" si="54">A400+1</f>
        <v>378</v>
      </c>
      <c r="B401" s="3">
        <v>985</v>
      </c>
      <c r="C401" s="4" t="s">
        <v>283</v>
      </c>
      <c r="D401" s="3">
        <v>5</v>
      </c>
      <c r="E401" s="2" t="s">
        <v>0</v>
      </c>
      <c r="F401" s="11">
        <v>117</v>
      </c>
      <c r="G401" s="17">
        <f t="shared" ref="G401:G407" si="55">F401*D401</f>
        <v>585</v>
      </c>
      <c r="H401" s="11">
        <v>186.81700000000001</v>
      </c>
      <c r="I401" s="17">
        <f t="shared" si="51"/>
        <v>934.08500000000004</v>
      </c>
      <c r="J401" s="11">
        <v>95.510638297872347</v>
      </c>
      <c r="K401" s="17">
        <v>477.55319148936172</v>
      </c>
    </row>
    <row r="402" spans="1:11" ht="30" customHeight="1" x14ac:dyDescent="0.2">
      <c r="A402" s="7">
        <f t="shared" si="54"/>
        <v>379</v>
      </c>
      <c r="B402" s="3">
        <v>987</v>
      </c>
      <c r="C402" s="4" t="s">
        <v>284</v>
      </c>
      <c r="D402" s="3">
        <v>1</v>
      </c>
      <c r="E402" s="2" t="s">
        <v>0</v>
      </c>
      <c r="F402" s="11">
        <v>150</v>
      </c>
      <c r="G402" s="17">
        <f t="shared" si="55"/>
        <v>150</v>
      </c>
      <c r="H402" s="11">
        <v>268.24099999999999</v>
      </c>
      <c r="I402" s="17">
        <f t="shared" si="51"/>
        <v>268.24099999999999</v>
      </c>
      <c r="J402" s="11">
        <v>161.82978723404256</v>
      </c>
      <c r="K402" s="17">
        <v>161.82978723404256</v>
      </c>
    </row>
    <row r="403" spans="1:11" ht="30" customHeight="1" x14ac:dyDescent="0.2">
      <c r="A403" s="7">
        <f t="shared" si="54"/>
        <v>380</v>
      </c>
      <c r="B403" s="3">
        <v>946</v>
      </c>
      <c r="C403" s="4" t="s">
        <v>285</v>
      </c>
      <c r="D403" s="3">
        <v>1</v>
      </c>
      <c r="E403" s="2" t="s">
        <v>0</v>
      </c>
      <c r="F403" s="11">
        <v>152</v>
      </c>
      <c r="G403" s="17">
        <f t="shared" si="55"/>
        <v>152</v>
      </c>
      <c r="H403" s="11">
        <v>285.31400000000002</v>
      </c>
      <c r="I403" s="17">
        <f t="shared" si="51"/>
        <v>285.31400000000002</v>
      </c>
      <c r="J403" s="11">
        <v>159.61702127659575</v>
      </c>
      <c r="K403" s="17">
        <v>159.61702127659575</v>
      </c>
    </row>
    <row r="404" spans="1:11" ht="30" customHeight="1" x14ac:dyDescent="0.2">
      <c r="A404" s="7">
        <f t="shared" si="54"/>
        <v>381</v>
      </c>
      <c r="B404" s="7">
        <v>915</v>
      </c>
      <c r="C404" s="4" t="s">
        <v>428</v>
      </c>
      <c r="D404" s="3">
        <v>1</v>
      </c>
      <c r="E404" s="2" t="s">
        <v>0</v>
      </c>
      <c r="F404" s="11">
        <v>436</v>
      </c>
      <c r="G404" s="17">
        <f t="shared" si="55"/>
        <v>436</v>
      </c>
      <c r="H404" s="11">
        <v>768.7</v>
      </c>
      <c r="I404" s="17">
        <f t="shared" si="51"/>
        <v>768.7</v>
      </c>
      <c r="J404" s="11">
        <v>559.468085106383</v>
      </c>
      <c r="K404" s="17">
        <v>559.468085106383</v>
      </c>
    </row>
    <row r="405" spans="1:11" ht="30" customHeight="1" x14ac:dyDescent="0.2">
      <c r="A405" s="7">
        <f t="shared" si="54"/>
        <v>382</v>
      </c>
      <c r="B405" s="7">
        <v>1064</v>
      </c>
      <c r="C405" s="4" t="s">
        <v>429</v>
      </c>
      <c r="D405" s="3">
        <v>1</v>
      </c>
      <c r="E405" s="2" t="s">
        <v>0</v>
      </c>
      <c r="F405" s="11">
        <v>599</v>
      </c>
      <c r="G405" s="17">
        <f t="shared" si="55"/>
        <v>599</v>
      </c>
      <c r="H405" s="11">
        <v>839.27099999999996</v>
      </c>
      <c r="I405" s="17">
        <f t="shared" si="51"/>
        <v>839.27099999999996</v>
      </c>
      <c r="J405" s="11">
        <v>360.63829787234044</v>
      </c>
      <c r="K405" s="17">
        <v>360.63829787234044</v>
      </c>
    </row>
    <row r="406" spans="1:11" ht="30" customHeight="1" x14ac:dyDescent="0.2">
      <c r="A406" s="7">
        <f t="shared" si="54"/>
        <v>383</v>
      </c>
      <c r="B406" s="3">
        <v>2235</v>
      </c>
      <c r="C406" s="4" t="s">
        <v>430</v>
      </c>
      <c r="D406" s="3">
        <v>1</v>
      </c>
      <c r="E406" s="2" t="s">
        <v>0</v>
      </c>
      <c r="F406" s="11">
        <v>642</v>
      </c>
      <c r="G406" s="17">
        <f t="shared" si="55"/>
        <v>642</v>
      </c>
      <c r="H406" s="11">
        <v>1110.077</v>
      </c>
      <c r="I406" s="17">
        <f t="shared" si="51"/>
        <v>1110.077</v>
      </c>
      <c r="J406" s="11">
        <v>487.03191489361706</v>
      </c>
      <c r="K406" s="17">
        <v>487.03191489361706</v>
      </c>
    </row>
    <row r="407" spans="1:11" ht="30" customHeight="1" x14ac:dyDescent="0.2">
      <c r="A407" s="7">
        <f t="shared" si="54"/>
        <v>384</v>
      </c>
      <c r="B407" s="3" t="s">
        <v>417</v>
      </c>
      <c r="C407" s="4" t="s">
        <v>414</v>
      </c>
      <c r="D407" s="3">
        <v>1</v>
      </c>
      <c r="E407" s="2" t="s">
        <v>0</v>
      </c>
      <c r="F407" s="11">
        <v>380</v>
      </c>
      <c r="G407" s="17">
        <f t="shared" si="55"/>
        <v>380</v>
      </c>
      <c r="H407" s="11">
        <v>414.21499999999997</v>
      </c>
      <c r="I407" s="17">
        <f t="shared" si="51"/>
        <v>414.21499999999997</v>
      </c>
      <c r="J407" s="11">
        <v>484.8478260869565</v>
      </c>
      <c r="K407" s="17">
        <v>484.8478260869565</v>
      </c>
    </row>
    <row r="408" spans="1:11" ht="30" customHeight="1" x14ac:dyDescent="0.2">
      <c r="A408" s="7">
        <f t="shared" si="54"/>
        <v>385</v>
      </c>
      <c r="B408" s="3" t="s">
        <v>417</v>
      </c>
      <c r="C408" s="4" t="s">
        <v>415</v>
      </c>
      <c r="D408" s="3">
        <v>1</v>
      </c>
      <c r="E408" s="2" t="s">
        <v>0</v>
      </c>
      <c r="F408" s="11">
        <v>405</v>
      </c>
      <c r="G408" s="17">
        <f>F408*D408</f>
        <v>405</v>
      </c>
      <c r="H408" s="11">
        <v>522.05100000000004</v>
      </c>
      <c r="I408" s="17">
        <f t="shared" si="51"/>
        <v>522.05100000000004</v>
      </c>
      <c r="J408" s="11">
        <v>626.21739130434776</v>
      </c>
      <c r="K408" s="17">
        <v>626.21739130434776</v>
      </c>
    </row>
    <row r="409" spans="1:11" ht="30" customHeight="1" x14ac:dyDescent="0.2">
      <c r="A409" s="7"/>
      <c r="B409" s="44"/>
      <c r="C409" s="44"/>
      <c r="D409" s="44"/>
      <c r="E409" s="44"/>
      <c r="F409" s="44"/>
      <c r="G409" s="17">
        <f>SUM(G340:G408)</f>
        <v>116239.40000000001</v>
      </c>
      <c r="H409" s="17"/>
      <c r="I409" s="17">
        <f t="shared" ref="H409:K409" si="56">SUM(I340:I408)</f>
        <v>223243.728</v>
      </c>
      <c r="J409" s="17"/>
      <c r="K409" s="17">
        <f t="shared" si="56"/>
        <v>118931.26734505093</v>
      </c>
    </row>
    <row r="410" spans="1:11" ht="30" customHeight="1" x14ac:dyDescent="0.2">
      <c r="A410" s="20"/>
      <c r="B410" s="41" t="s">
        <v>369</v>
      </c>
      <c r="C410" s="42"/>
      <c r="D410" s="42"/>
      <c r="E410" s="42"/>
      <c r="F410" s="42"/>
      <c r="G410" s="43"/>
      <c r="H410" s="53"/>
      <c r="I410" s="17"/>
      <c r="J410" s="42"/>
      <c r="K410" s="43"/>
    </row>
    <row r="411" spans="1:11" ht="30" customHeight="1" x14ac:dyDescent="0.2">
      <c r="A411" s="7">
        <f>A408+1</f>
        <v>386</v>
      </c>
      <c r="B411" s="7">
        <v>2259</v>
      </c>
      <c r="C411" s="4" t="s">
        <v>386</v>
      </c>
      <c r="D411" s="3">
        <v>5</v>
      </c>
      <c r="E411" s="2" t="s">
        <v>0</v>
      </c>
      <c r="F411" s="11">
        <v>21.45</v>
      </c>
      <c r="G411" s="17">
        <f>F411*D411</f>
        <v>107.25</v>
      </c>
      <c r="H411" s="11">
        <v>24.763000000000002</v>
      </c>
      <c r="I411" s="17">
        <f t="shared" si="51"/>
        <v>123.81500000000001</v>
      </c>
      <c r="J411" s="11">
        <v>22.808510638297875</v>
      </c>
      <c r="K411" s="17">
        <v>114.04255319148938</v>
      </c>
    </row>
    <row r="412" spans="1:11" ht="30" customHeight="1" x14ac:dyDescent="0.2">
      <c r="A412" s="7">
        <f t="shared" si="54"/>
        <v>387</v>
      </c>
      <c r="B412" s="7">
        <v>641</v>
      </c>
      <c r="C412" s="4" t="s">
        <v>387</v>
      </c>
      <c r="D412" s="3">
        <v>20</v>
      </c>
      <c r="E412" s="2" t="s">
        <v>0</v>
      </c>
      <c r="F412" s="11">
        <v>22.74</v>
      </c>
      <c r="G412" s="17">
        <f t="shared" ref="G412:G414" si="57">F412*D412</f>
        <v>454.79999999999995</v>
      </c>
      <c r="H412" s="11">
        <v>26.381</v>
      </c>
      <c r="I412" s="17">
        <f t="shared" si="51"/>
        <v>527.62</v>
      </c>
      <c r="J412" s="11">
        <v>24.170212765957448</v>
      </c>
      <c r="K412" s="17">
        <v>483.40425531914894</v>
      </c>
    </row>
    <row r="413" spans="1:11" ht="30" customHeight="1" x14ac:dyDescent="0.2">
      <c r="A413" s="7">
        <f t="shared" si="54"/>
        <v>388</v>
      </c>
      <c r="B413" s="7">
        <v>642</v>
      </c>
      <c r="C413" s="4" t="s">
        <v>388</v>
      </c>
      <c r="D413" s="3">
        <v>500</v>
      </c>
      <c r="E413" s="2" t="s">
        <v>0</v>
      </c>
      <c r="F413" s="11">
        <v>26.74</v>
      </c>
      <c r="G413" s="17">
        <f t="shared" si="57"/>
        <v>13370</v>
      </c>
      <c r="H413" s="11">
        <v>31.052</v>
      </c>
      <c r="I413" s="17">
        <f t="shared" si="51"/>
        <v>15526</v>
      </c>
      <c r="J413" s="11">
        <v>28.425531914893618</v>
      </c>
      <c r="K413" s="17">
        <v>14212.765957446809</v>
      </c>
    </row>
    <row r="414" spans="1:11" ht="30" customHeight="1" x14ac:dyDescent="0.2">
      <c r="A414" s="7">
        <f t="shared" si="54"/>
        <v>389</v>
      </c>
      <c r="B414" s="7">
        <v>643</v>
      </c>
      <c r="C414" s="4" t="s">
        <v>389</v>
      </c>
      <c r="D414" s="3">
        <v>500</v>
      </c>
      <c r="E414" s="2" t="s">
        <v>0</v>
      </c>
      <c r="F414" s="11">
        <v>40.18</v>
      </c>
      <c r="G414" s="17">
        <f t="shared" si="57"/>
        <v>20090</v>
      </c>
      <c r="H414" s="11">
        <v>47.392000000000003</v>
      </c>
      <c r="I414" s="17">
        <f t="shared" si="51"/>
        <v>23696</v>
      </c>
      <c r="J414" s="11">
        <v>42.712765957446813</v>
      </c>
      <c r="K414" s="17">
        <v>21356.382978723406</v>
      </c>
    </row>
    <row r="415" spans="1:11" ht="30" customHeight="1" x14ac:dyDescent="0.2">
      <c r="A415" s="7">
        <f t="shared" si="54"/>
        <v>390</v>
      </c>
      <c r="B415" s="2">
        <v>644</v>
      </c>
      <c r="C415" s="4" t="s">
        <v>370</v>
      </c>
      <c r="D415" s="7">
        <v>100</v>
      </c>
      <c r="E415" s="7" t="s">
        <v>0</v>
      </c>
      <c r="F415" s="11">
        <v>86.72</v>
      </c>
      <c r="G415" s="17">
        <f>F415*D415</f>
        <v>8672</v>
      </c>
      <c r="H415" s="11">
        <v>70.619</v>
      </c>
      <c r="I415" s="17">
        <f t="shared" si="51"/>
        <v>7061.9</v>
      </c>
      <c r="J415" s="11">
        <v>92.2340425531915</v>
      </c>
      <c r="K415" s="17">
        <v>9223.4042553191503</v>
      </c>
    </row>
    <row r="416" spans="1:11" ht="30" customHeight="1" x14ac:dyDescent="0.2">
      <c r="A416" s="7">
        <f t="shared" si="54"/>
        <v>391</v>
      </c>
      <c r="B416" s="3">
        <v>662</v>
      </c>
      <c r="C416" s="4" t="s">
        <v>371</v>
      </c>
      <c r="D416" s="3">
        <v>15</v>
      </c>
      <c r="E416" s="2" t="s">
        <v>0</v>
      </c>
      <c r="F416" s="11">
        <v>164.26</v>
      </c>
      <c r="G416" s="17">
        <f t="shared" ref="G416:G430" si="58">F416*D416</f>
        <v>2463.8999999999996</v>
      </c>
      <c r="H416" s="11">
        <v>186.124</v>
      </c>
      <c r="I416" s="17">
        <f t="shared" si="51"/>
        <v>2791.86</v>
      </c>
      <c r="J416" s="11">
        <v>174.72340425531917</v>
      </c>
      <c r="K416" s="17">
        <v>2620.8510638297876</v>
      </c>
    </row>
    <row r="417" spans="1:11" ht="30" customHeight="1" x14ac:dyDescent="0.2">
      <c r="A417" s="7">
        <f t="shared" si="54"/>
        <v>392</v>
      </c>
      <c r="B417" s="3">
        <v>681</v>
      </c>
      <c r="C417" s="4" t="s">
        <v>372</v>
      </c>
      <c r="D417" s="3">
        <v>10</v>
      </c>
      <c r="E417" s="2" t="s">
        <v>0</v>
      </c>
      <c r="F417" s="11">
        <v>288.93</v>
      </c>
      <c r="G417" s="17">
        <f t="shared" si="58"/>
        <v>2889.3</v>
      </c>
      <c r="H417" s="11">
        <v>326.959</v>
      </c>
      <c r="I417" s="17">
        <f t="shared" si="51"/>
        <v>3269.59</v>
      </c>
      <c r="J417" s="11">
        <v>307.37234042553195</v>
      </c>
      <c r="K417" s="17">
        <v>3073.7234042553196</v>
      </c>
    </row>
    <row r="418" spans="1:11" ht="30" customHeight="1" x14ac:dyDescent="0.2">
      <c r="A418" s="7">
        <f t="shared" si="54"/>
        <v>393</v>
      </c>
      <c r="B418" s="3">
        <v>682</v>
      </c>
      <c r="C418" s="4" t="s">
        <v>373</v>
      </c>
      <c r="D418" s="3">
        <v>10</v>
      </c>
      <c r="E418" s="2" t="s">
        <v>0</v>
      </c>
      <c r="F418" s="11">
        <v>401.18</v>
      </c>
      <c r="G418" s="17">
        <f t="shared" si="58"/>
        <v>4011.8</v>
      </c>
      <c r="H418" s="11">
        <v>454.05200000000002</v>
      </c>
      <c r="I418" s="17">
        <f t="shared" si="51"/>
        <v>4540.5200000000004</v>
      </c>
      <c r="J418" s="11">
        <v>426.78723404255322</v>
      </c>
      <c r="K418" s="17">
        <v>4267.8723404255325</v>
      </c>
    </row>
    <row r="419" spans="1:11" ht="30" customHeight="1" x14ac:dyDescent="0.2">
      <c r="A419" s="7">
        <f t="shared" si="54"/>
        <v>394</v>
      </c>
      <c r="B419" s="3">
        <v>683</v>
      </c>
      <c r="C419" s="4" t="s">
        <v>374</v>
      </c>
      <c r="D419" s="3">
        <v>30</v>
      </c>
      <c r="E419" s="2" t="s">
        <v>0</v>
      </c>
      <c r="F419" s="11">
        <v>1012.97</v>
      </c>
      <c r="G419" s="17">
        <f t="shared" si="58"/>
        <v>30389.100000000002</v>
      </c>
      <c r="H419" s="11">
        <v>1039.134</v>
      </c>
      <c r="I419" s="17">
        <f t="shared" si="51"/>
        <v>31174.02</v>
      </c>
      <c r="J419" s="11">
        <v>1055.8453608247423</v>
      </c>
      <c r="K419" s="17">
        <v>31675.360824742271</v>
      </c>
    </row>
    <row r="420" spans="1:11" ht="30" customHeight="1" x14ac:dyDescent="0.2">
      <c r="A420" s="7">
        <f t="shared" si="54"/>
        <v>395</v>
      </c>
      <c r="B420" s="3">
        <v>684</v>
      </c>
      <c r="C420" s="4" t="s">
        <v>375</v>
      </c>
      <c r="D420" s="3">
        <v>2</v>
      </c>
      <c r="E420" s="2" t="s">
        <v>0</v>
      </c>
      <c r="F420" s="11">
        <v>1200</v>
      </c>
      <c r="G420" s="17">
        <f t="shared" si="58"/>
        <v>2400</v>
      </c>
      <c r="H420" s="11">
        <v>1339.9590000000001</v>
      </c>
      <c r="I420" s="17">
        <f t="shared" si="51"/>
        <v>2679.9180000000001</v>
      </c>
      <c r="J420" s="11">
        <v>1345.556701030928</v>
      </c>
      <c r="K420" s="17">
        <v>2691.113402061856</v>
      </c>
    </row>
    <row r="421" spans="1:11" ht="30" customHeight="1" x14ac:dyDescent="0.2">
      <c r="A421" s="7">
        <f t="shared" si="54"/>
        <v>396</v>
      </c>
      <c r="B421" s="3">
        <v>693</v>
      </c>
      <c r="C421" s="4" t="s">
        <v>376</v>
      </c>
      <c r="D421" s="3">
        <v>4</v>
      </c>
      <c r="E421" s="2" t="s">
        <v>0</v>
      </c>
      <c r="F421" s="11">
        <v>1930</v>
      </c>
      <c r="G421" s="17">
        <f t="shared" si="58"/>
        <v>7720</v>
      </c>
      <c r="H421" s="11">
        <v>1903.3510000000001</v>
      </c>
      <c r="I421" s="17">
        <f t="shared" si="51"/>
        <v>7613.4040000000005</v>
      </c>
      <c r="J421" s="11">
        <v>2611.5051546391751</v>
      </c>
      <c r="K421" s="17">
        <v>10446.0206185567</v>
      </c>
    </row>
    <row r="422" spans="1:11" ht="30" customHeight="1" x14ac:dyDescent="0.2">
      <c r="A422" s="7">
        <f t="shared" si="54"/>
        <v>397</v>
      </c>
      <c r="B422" s="2" t="s">
        <v>7</v>
      </c>
      <c r="C422" s="4" t="s">
        <v>377</v>
      </c>
      <c r="D422" s="3">
        <v>4</v>
      </c>
      <c r="E422" s="2" t="s">
        <v>0</v>
      </c>
      <c r="F422" s="11">
        <v>2460</v>
      </c>
      <c r="G422" s="17">
        <f t="shared" si="58"/>
        <v>9840</v>
      </c>
      <c r="H422" s="11">
        <v>2462.0619999999999</v>
      </c>
      <c r="I422" s="17">
        <f t="shared" si="51"/>
        <v>9848.2479999999996</v>
      </c>
      <c r="J422" s="11">
        <v>2043.340206185567</v>
      </c>
      <c r="K422" s="17">
        <v>8173.3608247422681</v>
      </c>
    </row>
    <row r="423" spans="1:11" ht="30" customHeight="1" x14ac:dyDescent="0.2">
      <c r="A423" s="7">
        <f t="shared" si="54"/>
        <v>398</v>
      </c>
      <c r="B423" s="2" t="s">
        <v>443</v>
      </c>
      <c r="C423" s="4" t="s">
        <v>449</v>
      </c>
      <c r="D423" s="3">
        <v>5</v>
      </c>
      <c r="E423" s="2" t="s">
        <v>0</v>
      </c>
      <c r="F423" s="11">
        <v>45.15</v>
      </c>
      <c r="G423" s="17">
        <f t="shared" si="58"/>
        <v>225.75</v>
      </c>
      <c r="H423" s="11">
        <v>49.216000000000001</v>
      </c>
      <c r="I423" s="17">
        <f t="shared" si="51"/>
        <v>246.08</v>
      </c>
      <c r="J423" s="11">
        <v>33.946808510638299</v>
      </c>
      <c r="K423" s="17">
        <v>169.7340425531915</v>
      </c>
    </row>
    <row r="424" spans="1:11" ht="30" customHeight="1" x14ac:dyDescent="0.2">
      <c r="A424" s="7">
        <f t="shared" si="54"/>
        <v>399</v>
      </c>
      <c r="B424" s="2" t="s">
        <v>443</v>
      </c>
      <c r="C424" s="4" t="s">
        <v>450</v>
      </c>
      <c r="D424" s="3">
        <v>25</v>
      </c>
      <c r="E424" s="2" t="s">
        <v>0</v>
      </c>
      <c r="F424" s="11">
        <v>51</v>
      </c>
      <c r="G424" s="17">
        <f t="shared" si="58"/>
        <v>1275</v>
      </c>
      <c r="H424" s="51">
        <v>54.134</v>
      </c>
      <c r="I424" s="17">
        <f t="shared" si="51"/>
        <v>1353.35</v>
      </c>
      <c r="J424" s="11">
        <v>37.340425531914896</v>
      </c>
      <c r="K424" s="17">
        <v>933.51063829787245</v>
      </c>
    </row>
    <row r="425" spans="1:11" ht="30" customHeight="1" x14ac:dyDescent="0.2">
      <c r="A425" s="7">
        <f t="shared" si="54"/>
        <v>400</v>
      </c>
      <c r="B425" s="2" t="s">
        <v>443</v>
      </c>
      <c r="C425" s="4" t="s">
        <v>451</v>
      </c>
      <c r="D425" s="3">
        <v>10</v>
      </c>
      <c r="E425" s="2" t="s">
        <v>0</v>
      </c>
      <c r="F425" s="11">
        <v>72</v>
      </c>
      <c r="G425" s="17">
        <f t="shared" si="58"/>
        <v>720</v>
      </c>
      <c r="H425" s="51">
        <v>74.918000000000006</v>
      </c>
      <c r="I425" s="17">
        <f t="shared" si="51"/>
        <v>749.18000000000006</v>
      </c>
      <c r="J425" s="11">
        <v>51.691489361702132</v>
      </c>
      <c r="K425" s="17">
        <v>516.91489361702133</v>
      </c>
    </row>
    <row r="426" spans="1:11" ht="30" customHeight="1" x14ac:dyDescent="0.2">
      <c r="A426" s="7">
        <f t="shared" si="54"/>
        <v>401</v>
      </c>
      <c r="B426" s="2">
        <v>2186</v>
      </c>
      <c r="C426" s="4" t="s">
        <v>378</v>
      </c>
      <c r="D426" s="3">
        <v>50</v>
      </c>
      <c r="E426" s="2" t="s">
        <v>0</v>
      </c>
      <c r="F426" s="11">
        <v>117</v>
      </c>
      <c r="G426" s="17">
        <f t="shared" si="58"/>
        <v>5850</v>
      </c>
      <c r="H426" s="51">
        <v>125.45399999999999</v>
      </c>
      <c r="I426" s="17">
        <f t="shared" si="51"/>
        <v>6272.7</v>
      </c>
      <c r="J426" s="11">
        <v>92.287234042553195</v>
      </c>
      <c r="K426" s="17">
        <v>4614.3617021276596</v>
      </c>
    </row>
    <row r="427" spans="1:11" ht="30" customHeight="1" x14ac:dyDescent="0.2">
      <c r="A427" s="7">
        <f t="shared" si="54"/>
        <v>402</v>
      </c>
      <c r="B427" s="2">
        <v>2187</v>
      </c>
      <c r="C427" s="4" t="s">
        <v>379</v>
      </c>
      <c r="D427" s="3">
        <v>50</v>
      </c>
      <c r="E427" s="2" t="s">
        <v>0</v>
      </c>
      <c r="F427" s="11">
        <v>216</v>
      </c>
      <c r="G427" s="17">
        <f t="shared" si="58"/>
        <v>10800</v>
      </c>
      <c r="H427" s="51">
        <v>232.76300000000001</v>
      </c>
      <c r="I427" s="17">
        <f t="shared" si="51"/>
        <v>11638.15</v>
      </c>
      <c r="J427" s="11">
        <v>227.88297872340428</v>
      </c>
      <c r="K427" s="17">
        <v>11394.148936170213</v>
      </c>
    </row>
    <row r="428" spans="1:11" ht="30" customHeight="1" x14ac:dyDescent="0.2">
      <c r="A428" s="7">
        <f t="shared" si="54"/>
        <v>403</v>
      </c>
      <c r="B428" s="2">
        <v>843</v>
      </c>
      <c r="C428" s="4" t="s">
        <v>380</v>
      </c>
      <c r="D428" s="3">
        <v>50</v>
      </c>
      <c r="E428" s="2" t="s">
        <v>0</v>
      </c>
      <c r="F428" s="11">
        <v>360</v>
      </c>
      <c r="G428" s="17">
        <f t="shared" si="58"/>
        <v>18000</v>
      </c>
      <c r="H428" s="51">
        <v>374.71100000000001</v>
      </c>
      <c r="I428" s="17">
        <f t="shared" si="51"/>
        <v>18735.55</v>
      </c>
      <c r="J428" s="11">
        <v>417.13191489361702</v>
      </c>
      <c r="K428" s="17">
        <v>20856.59574468085</v>
      </c>
    </row>
    <row r="429" spans="1:11" ht="30" customHeight="1" x14ac:dyDescent="0.2">
      <c r="A429" s="7">
        <f t="shared" si="54"/>
        <v>404</v>
      </c>
      <c r="B429" s="3" t="s">
        <v>417</v>
      </c>
      <c r="C429" s="4" t="s">
        <v>381</v>
      </c>
      <c r="D429" s="3">
        <v>50</v>
      </c>
      <c r="E429" s="2" t="s">
        <v>0</v>
      </c>
      <c r="F429" s="11">
        <v>570</v>
      </c>
      <c r="G429" s="17">
        <f t="shared" si="58"/>
        <v>28500</v>
      </c>
      <c r="H429" s="51">
        <v>595.86599999999999</v>
      </c>
      <c r="I429" s="17">
        <f t="shared" si="51"/>
        <v>29793.3</v>
      </c>
      <c r="J429" s="11">
        <v>639.81106382978726</v>
      </c>
      <c r="K429" s="17">
        <v>31990.553191489362</v>
      </c>
    </row>
    <row r="430" spans="1:11" ht="30" customHeight="1" x14ac:dyDescent="0.2">
      <c r="A430" s="7">
        <f t="shared" si="54"/>
        <v>405</v>
      </c>
      <c r="B430" s="3" t="s">
        <v>417</v>
      </c>
      <c r="C430" s="4" t="s">
        <v>382</v>
      </c>
      <c r="D430" s="3">
        <v>10</v>
      </c>
      <c r="E430" s="2" t="s">
        <v>0</v>
      </c>
      <c r="F430" s="11">
        <v>1225</v>
      </c>
      <c r="G430" s="17">
        <f t="shared" si="58"/>
        <v>12250</v>
      </c>
      <c r="H430" s="51">
        <v>1276.2370000000001</v>
      </c>
      <c r="I430" s="17">
        <f t="shared" si="51"/>
        <v>12762.37</v>
      </c>
      <c r="J430" s="11">
        <v>1321.9973195876287</v>
      </c>
      <c r="K430" s="17">
        <v>13219.973195876286</v>
      </c>
    </row>
    <row r="431" spans="1:11" ht="30" customHeight="1" x14ac:dyDescent="0.2">
      <c r="A431" s="7">
        <f t="shared" si="54"/>
        <v>406</v>
      </c>
      <c r="B431" s="3" t="s">
        <v>417</v>
      </c>
      <c r="C431" s="4" t="s">
        <v>383</v>
      </c>
      <c r="D431" s="3">
        <v>10</v>
      </c>
      <c r="E431" s="2" t="s">
        <v>0</v>
      </c>
      <c r="F431" s="11">
        <v>1395</v>
      </c>
      <c r="G431" s="17">
        <f>F431*D431</f>
        <v>13950</v>
      </c>
      <c r="H431" s="51">
        <v>1422.328</v>
      </c>
      <c r="I431" s="17">
        <f t="shared" si="51"/>
        <v>14223.279999999999</v>
      </c>
      <c r="J431" s="11">
        <v>1633.8014432989692</v>
      </c>
      <c r="K431" s="17">
        <v>16338.014432989692</v>
      </c>
    </row>
    <row r="432" spans="1:11" ht="30" customHeight="1" x14ac:dyDescent="0.2">
      <c r="A432" s="7"/>
      <c r="B432" s="44"/>
      <c r="C432" s="44"/>
      <c r="D432" s="44"/>
      <c r="E432" s="44"/>
      <c r="F432" s="44"/>
      <c r="G432" s="17">
        <f>SUM(G411:G431)</f>
        <v>193978.90000000002</v>
      </c>
      <c r="H432" s="17"/>
      <c r="I432" s="17">
        <f t="shared" ref="I432:K432" si="59">SUM(I411:I431)</f>
        <v>204626.85499999998</v>
      </c>
      <c r="J432" s="17"/>
      <c r="K432" s="17">
        <f t="shared" si="59"/>
        <v>208372.10925641589</v>
      </c>
    </row>
    <row r="433" spans="1:11" ht="30" customHeight="1" x14ac:dyDescent="0.2">
      <c r="A433" s="20"/>
      <c r="B433" s="41" t="s">
        <v>384</v>
      </c>
      <c r="C433" s="42"/>
      <c r="D433" s="42"/>
      <c r="E433" s="42"/>
      <c r="F433" s="42"/>
      <c r="G433" s="43"/>
      <c r="H433" s="53"/>
      <c r="I433" s="53"/>
      <c r="J433" s="42"/>
      <c r="K433" s="43"/>
    </row>
    <row r="434" spans="1:11" ht="30" customHeight="1" x14ac:dyDescent="0.2">
      <c r="A434" s="7">
        <f>A431+1</f>
        <v>407</v>
      </c>
      <c r="B434" s="3">
        <v>2046</v>
      </c>
      <c r="C434" s="4" t="s">
        <v>286</v>
      </c>
      <c r="D434" s="3">
        <v>30</v>
      </c>
      <c r="E434" s="2" t="s">
        <v>0</v>
      </c>
      <c r="F434" s="11">
        <v>3530</v>
      </c>
      <c r="G434" s="17">
        <f t="shared" ref="G434:G440" si="60">F434*D434</f>
        <v>105900</v>
      </c>
      <c r="H434" s="11">
        <v>4247.4219999999996</v>
      </c>
      <c r="I434" s="17">
        <f t="shared" ref="I434:I476" si="61">H434*D434</f>
        <v>127422.65999999999</v>
      </c>
      <c r="J434" s="11">
        <v>3631.4020618556701</v>
      </c>
      <c r="K434" s="17">
        <v>108942.06185567011</v>
      </c>
    </row>
    <row r="435" spans="1:11" ht="30" customHeight="1" x14ac:dyDescent="0.2">
      <c r="A435" s="7">
        <f t="shared" si="54"/>
        <v>408</v>
      </c>
      <c r="B435" s="3">
        <v>2049</v>
      </c>
      <c r="C435" s="4" t="s">
        <v>287</v>
      </c>
      <c r="D435" s="3">
        <v>10</v>
      </c>
      <c r="E435" s="2" t="s">
        <v>0</v>
      </c>
      <c r="F435" s="11">
        <v>3650</v>
      </c>
      <c r="G435" s="17">
        <f t="shared" si="60"/>
        <v>36500</v>
      </c>
      <c r="H435" s="11">
        <v>3237.2280000000001</v>
      </c>
      <c r="I435" s="17">
        <f t="shared" si="61"/>
        <v>32372.28</v>
      </c>
      <c r="J435" s="11">
        <v>3757.5979381443299</v>
      </c>
      <c r="K435" s="17">
        <v>37575.9793814433</v>
      </c>
    </row>
    <row r="436" spans="1:11" ht="30" customHeight="1" x14ac:dyDescent="0.2">
      <c r="A436" s="7">
        <f t="shared" si="54"/>
        <v>409</v>
      </c>
      <c r="B436" s="3">
        <v>2047</v>
      </c>
      <c r="C436" s="4" t="s">
        <v>432</v>
      </c>
      <c r="D436" s="3">
        <v>5</v>
      </c>
      <c r="E436" s="2" t="s">
        <v>0</v>
      </c>
      <c r="F436" s="11">
        <v>3120</v>
      </c>
      <c r="G436" s="17">
        <f t="shared" si="60"/>
        <v>15600</v>
      </c>
      <c r="H436" s="11">
        <v>3234.5309999999999</v>
      </c>
      <c r="I436" s="17">
        <f t="shared" si="61"/>
        <v>16172.654999999999</v>
      </c>
      <c r="J436" s="11">
        <v>3230.5876288659797</v>
      </c>
      <c r="K436" s="17">
        <v>16152.938144329899</v>
      </c>
    </row>
    <row r="437" spans="1:11" ht="30" customHeight="1" x14ac:dyDescent="0.2">
      <c r="A437" s="7">
        <f t="shared" si="54"/>
        <v>410</v>
      </c>
      <c r="B437" s="3">
        <v>2047</v>
      </c>
      <c r="C437" s="4" t="s">
        <v>431</v>
      </c>
      <c r="D437" s="3">
        <v>5</v>
      </c>
      <c r="E437" s="2" t="s">
        <v>0</v>
      </c>
      <c r="F437" s="11">
        <v>3242</v>
      </c>
      <c r="G437" s="17">
        <f t="shared" si="60"/>
        <v>16210</v>
      </c>
      <c r="H437" s="11">
        <v>3377.2350000000001</v>
      </c>
      <c r="I437" s="17">
        <f t="shared" si="61"/>
        <v>16886.174999999999</v>
      </c>
      <c r="J437" s="11">
        <v>3336.1649484536083</v>
      </c>
      <c r="K437" s="17">
        <v>16680.824742268043</v>
      </c>
    </row>
    <row r="438" spans="1:11" ht="30" customHeight="1" x14ac:dyDescent="0.2">
      <c r="A438" s="7">
        <f t="shared" si="54"/>
        <v>411</v>
      </c>
      <c r="B438" s="3">
        <v>2047</v>
      </c>
      <c r="C438" s="4" t="s">
        <v>288</v>
      </c>
      <c r="D438" s="3">
        <v>150</v>
      </c>
      <c r="E438" s="2" t="s">
        <v>0</v>
      </c>
      <c r="F438" s="11">
        <v>3365</v>
      </c>
      <c r="G438" s="17">
        <f t="shared" si="60"/>
        <v>504750</v>
      </c>
      <c r="H438" s="11">
        <v>3519.9389999999999</v>
      </c>
      <c r="I438" s="17">
        <f t="shared" si="61"/>
        <v>527990.85</v>
      </c>
      <c r="J438" s="11">
        <v>3427.0306122448978</v>
      </c>
      <c r="K438" s="17">
        <v>514054.59183673467</v>
      </c>
    </row>
    <row r="439" spans="1:11" ht="30" customHeight="1" x14ac:dyDescent="0.2">
      <c r="A439" s="7">
        <f t="shared" si="54"/>
        <v>412</v>
      </c>
      <c r="B439" s="3">
        <v>2047</v>
      </c>
      <c r="C439" s="4" t="s">
        <v>289</v>
      </c>
      <c r="D439" s="3">
        <v>25</v>
      </c>
      <c r="E439" s="2" t="s">
        <v>0</v>
      </c>
      <c r="F439" s="11">
        <v>3487</v>
      </c>
      <c r="G439" s="17">
        <f t="shared" si="60"/>
        <v>87175</v>
      </c>
      <c r="H439" s="11">
        <v>3473.6840000000002</v>
      </c>
      <c r="I439" s="17">
        <f t="shared" si="61"/>
        <v>86842.1</v>
      </c>
      <c r="J439" s="11">
        <v>3551.9387755102043</v>
      </c>
      <c r="K439" s="17">
        <v>88798.469387755104</v>
      </c>
    </row>
    <row r="440" spans="1:11" ht="30" customHeight="1" x14ac:dyDescent="0.2">
      <c r="A440" s="7">
        <f>A439+1</f>
        <v>413</v>
      </c>
      <c r="B440" s="3">
        <v>582</v>
      </c>
      <c r="C440" s="4" t="s">
        <v>290</v>
      </c>
      <c r="D440" s="3">
        <v>5</v>
      </c>
      <c r="E440" s="2" t="s">
        <v>0</v>
      </c>
      <c r="F440" s="11">
        <v>3130</v>
      </c>
      <c r="G440" s="17">
        <f t="shared" si="60"/>
        <v>15650</v>
      </c>
      <c r="H440" s="11">
        <v>3639.694</v>
      </c>
      <c r="I440" s="17">
        <f t="shared" si="61"/>
        <v>18198.47</v>
      </c>
      <c r="J440" s="11">
        <v>3219.3917525773195</v>
      </c>
      <c r="K440" s="17">
        <v>16096.958762886597</v>
      </c>
    </row>
    <row r="441" spans="1:11" ht="30" customHeight="1" x14ac:dyDescent="0.2">
      <c r="A441" s="7">
        <f t="shared" ref="A441:A471" si="62">A440+1</f>
        <v>414</v>
      </c>
      <c r="B441" s="3">
        <v>2163</v>
      </c>
      <c r="C441" s="4" t="s">
        <v>291</v>
      </c>
      <c r="D441" s="3">
        <v>10</v>
      </c>
      <c r="E441" s="2" t="s">
        <v>0</v>
      </c>
      <c r="F441" s="11">
        <v>3530</v>
      </c>
      <c r="G441" s="17">
        <f t="shared" ref="G441:G448" si="63">F441*D441</f>
        <v>35300</v>
      </c>
      <c r="H441" s="11">
        <v>4104.7349999999997</v>
      </c>
      <c r="I441" s="17">
        <f t="shared" si="61"/>
        <v>41047.35</v>
      </c>
      <c r="J441" s="11">
        <v>3631.4020618556701</v>
      </c>
      <c r="K441" s="17">
        <v>36314.0206185567</v>
      </c>
    </row>
    <row r="442" spans="1:11" ht="30" customHeight="1" x14ac:dyDescent="0.2">
      <c r="A442" s="7">
        <f t="shared" si="62"/>
        <v>415</v>
      </c>
      <c r="B442" s="3">
        <v>1972</v>
      </c>
      <c r="C442" s="4" t="s">
        <v>292</v>
      </c>
      <c r="D442" s="3">
        <v>2</v>
      </c>
      <c r="E442" s="2" t="s">
        <v>0</v>
      </c>
      <c r="F442" s="11">
        <v>3062</v>
      </c>
      <c r="G442" s="17">
        <f t="shared" si="63"/>
        <v>6124</v>
      </c>
      <c r="H442" s="11">
        <v>3519.9180000000001</v>
      </c>
      <c r="I442" s="17">
        <f t="shared" si="61"/>
        <v>7039.8360000000002</v>
      </c>
      <c r="J442" s="11">
        <v>3149.7010309278353</v>
      </c>
      <c r="K442" s="17">
        <v>6299.4020618556706</v>
      </c>
    </row>
    <row r="443" spans="1:11" ht="30" customHeight="1" x14ac:dyDescent="0.2">
      <c r="A443" s="7">
        <f t="shared" si="62"/>
        <v>416</v>
      </c>
      <c r="B443" s="3">
        <v>2050</v>
      </c>
      <c r="C443" s="4" t="s">
        <v>293</v>
      </c>
      <c r="D443" s="3">
        <v>3</v>
      </c>
      <c r="E443" s="2" t="s">
        <v>0</v>
      </c>
      <c r="F443" s="11">
        <v>3405</v>
      </c>
      <c r="G443" s="17">
        <f t="shared" si="63"/>
        <v>10215</v>
      </c>
      <c r="H443" s="11">
        <v>4493.8670000000002</v>
      </c>
      <c r="I443" s="17">
        <f t="shared" si="61"/>
        <v>13481.601000000001</v>
      </c>
      <c r="J443" s="11">
        <v>3500.0309278350519</v>
      </c>
      <c r="K443" s="17">
        <v>10500.092783505155</v>
      </c>
    </row>
    <row r="444" spans="1:11" ht="30" customHeight="1" x14ac:dyDescent="0.2">
      <c r="A444" s="7">
        <f t="shared" si="62"/>
        <v>417</v>
      </c>
      <c r="B444" s="3" t="s">
        <v>417</v>
      </c>
      <c r="C444" s="4" t="s">
        <v>416</v>
      </c>
      <c r="D444" s="3">
        <v>5</v>
      </c>
      <c r="E444" s="2" t="s">
        <v>0</v>
      </c>
      <c r="F444" s="11">
        <v>3438</v>
      </c>
      <c r="G444" s="17">
        <f t="shared" si="63"/>
        <v>17190</v>
      </c>
      <c r="H444" s="11">
        <v>3621.9589999999998</v>
      </c>
      <c r="I444" s="17">
        <f t="shared" si="61"/>
        <v>18109.794999999998</v>
      </c>
      <c r="J444" s="11">
        <v>3538.1340206185564</v>
      </c>
      <c r="K444" s="17">
        <v>17690.670103092783</v>
      </c>
    </row>
    <row r="445" spans="1:11" ht="30" customHeight="1" x14ac:dyDescent="0.2">
      <c r="A445" s="7">
        <f t="shared" si="62"/>
        <v>418</v>
      </c>
      <c r="B445" s="7">
        <v>652</v>
      </c>
      <c r="C445" s="4" t="s">
        <v>1</v>
      </c>
      <c r="D445" s="3">
        <v>10</v>
      </c>
      <c r="E445" s="2" t="s">
        <v>0</v>
      </c>
      <c r="F445" s="11">
        <v>370</v>
      </c>
      <c r="G445" s="17">
        <f t="shared" si="63"/>
        <v>3700</v>
      </c>
      <c r="H445" s="11">
        <v>314.81099999999998</v>
      </c>
      <c r="I445" s="17">
        <f t="shared" si="61"/>
        <v>3148.1099999999997</v>
      </c>
      <c r="J445" s="11">
        <v>311.53125</v>
      </c>
      <c r="K445" s="17">
        <v>3115.3125</v>
      </c>
    </row>
    <row r="446" spans="1:11" ht="30" customHeight="1" x14ac:dyDescent="0.2">
      <c r="A446" s="7">
        <f t="shared" si="62"/>
        <v>419</v>
      </c>
      <c r="B446" s="7" t="s">
        <v>417</v>
      </c>
      <c r="C446" s="4" t="s">
        <v>452</v>
      </c>
      <c r="D446" s="3">
        <v>5</v>
      </c>
      <c r="E446" s="2" t="s">
        <v>0</v>
      </c>
      <c r="F446" s="11">
        <v>700</v>
      </c>
      <c r="G446" s="17">
        <f t="shared" si="63"/>
        <v>3500</v>
      </c>
      <c r="H446" s="11">
        <v>720.43200000000002</v>
      </c>
      <c r="I446" s="17">
        <f t="shared" si="61"/>
        <v>3602.16</v>
      </c>
      <c r="J446" s="11">
        <v>712.92708333333337</v>
      </c>
      <c r="K446" s="17">
        <v>3564.635416666667</v>
      </c>
    </row>
    <row r="447" spans="1:11" ht="30" customHeight="1" x14ac:dyDescent="0.2">
      <c r="A447" s="7">
        <f t="shared" si="62"/>
        <v>420</v>
      </c>
      <c r="B447" s="7" t="s">
        <v>417</v>
      </c>
      <c r="C447" s="4" t="s">
        <v>453</v>
      </c>
      <c r="D447" s="3">
        <v>5</v>
      </c>
      <c r="E447" s="2" t="s">
        <v>0</v>
      </c>
      <c r="F447" s="11">
        <v>800</v>
      </c>
      <c r="G447" s="17">
        <f t="shared" si="63"/>
        <v>4000</v>
      </c>
      <c r="H447" s="11">
        <v>847.68399999999997</v>
      </c>
      <c r="I447" s="17">
        <f t="shared" si="61"/>
        <v>4238.42</v>
      </c>
      <c r="J447" s="11">
        <v>838.85416666666663</v>
      </c>
      <c r="K447" s="17">
        <v>4194.270833333333</v>
      </c>
    </row>
    <row r="448" spans="1:11" ht="30" customHeight="1" x14ac:dyDescent="0.2">
      <c r="A448" s="7">
        <f t="shared" si="62"/>
        <v>421</v>
      </c>
      <c r="B448" s="7">
        <v>634</v>
      </c>
      <c r="C448" s="4" t="s">
        <v>2</v>
      </c>
      <c r="D448" s="3">
        <v>10</v>
      </c>
      <c r="E448" s="2" t="s">
        <v>0</v>
      </c>
      <c r="F448" s="11">
        <v>355</v>
      </c>
      <c r="G448" s="17">
        <f t="shared" si="63"/>
        <v>3550</v>
      </c>
      <c r="H448" s="11">
        <v>188.852</v>
      </c>
      <c r="I448" s="17">
        <f t="shared" si="61"/>
        <v>1888.52</v>
      </c>
      <c r="J448" s="11">
        <v>364.51041666666669</v>
      </c>
      <c r="K448" s="17">
        <v>3645.104166666667</v>
      </c>
    </row>
    <row r="449" spans="1:11" ht="30" customHeight="1" x14ac:dyDescent="0.2">
      <c r="A449" s="7">
        <f t="shared" si="62"/>
        <v>422</v>
      </c>
      <c r="B449" s="7">
        <v>635</v>
      </c>
      <c r="C449" s="4" t="s">
        <v>3</v>
      </c>
      <c r="D449" s="3">
        <v>10</v>
      </c>
      <c r="E449" s="2" t="s">
        <v>0</v>
      </c>
      <c r="F449" s="11">
        <v>724</v>
      </c>
      <c r="G449" s="17">
        <f>F449*D449</f>
        <v>7240</v>
      </c>
      <c r="H449" s="11">
        <v>388.18799999999999</v>
      </c>
      <c r="I449" s="17">
        <f t="shared" si="61"/>
        <v>3881.88</v>
      </c>
      <c r="J449" s="11">
        <v>751.40625</v>
      </c>
      <c r="K449" s="17">
        <v>7514.0625</v>
      </c>
    </row>
    <row r="450" spans="1:11" ht="30" customHeight="1" x14ac:dyDescent="0.2">
      <c r="A450" s="7">
        <f t="shared" si="62"/>
        <v>423</v>
      </c>
      <c r="B450" s="7">
        <v>636</v>
      </c>
      <c r="C450" s="4" t="s">
        <v>4</v>
      </c>
      <c r="D450" s="3">
        <v>10</v>
      </c>
      <c r="E450" s="2" t="s">
        <v>0</v>
      </c>
      <c r="F450" s="11">
        <v>850</v>
      </c>
      <c r="G450" s="17">
        <f>F450*D450</f>
        <v>8500</v>
      </c>
      <c r="H450" s="11">
        <v>454.31799999999998</v>
      </c>
      <c r="I450" s="17">
        <f t="shared" si="61"/>
        <v>4543.18</v>
      </c>
      <c r="J450" s="11">
        <v>883.75</v>
      </c>
      <c r="K450" s="17">
        <v>8837.5</v>
      </c>
    </row>
    <row r="451" spans="1:11" ht="30" customHeight="1" x14ac:dyDescent="0.2">
      <c r="A451" s="7">
        <f>A450+1</f>
        <v>424</v>
      </c>
      <c r="B451" s="7">
        <v>331</v>
      </c>
      <c r="C451" s="4" t="s">
        <v>5</v>
      </c>
      <c r="D451" s="3">
        <v>10</v>
      </c>
      <c r="E451" s="2" t="s">
        <v>0</v>
      </c>
      <c r="F451" s="11">
        <v>988</v>
      </c>
      <c r="G451" s="17">
        <f>F451*D451</f>
        <v>9880</v>
      </c>
      <c r="H451" s="11">
        <v>520.447</v>
      </c>
      <c r="I451" s="17">
        <f t="shared" si="61"/>
        <v>5204.47</v>
      </c>
      <c r="J451" s="11">
        <v>1027.03125</v>
      </c>
      <c r="K451" s="17">
        <v>10270.3125</v>
      </c>
    </row>
    <row r="452" spans="1:11" ht="30" customHeight="1" x14ac:dyDescent="0.2">
      <c r="A452" s="7"/>
      <c r="B452" s="44"/>
      <c r="C452" s="44"/>
      <c r="D452" s="44"/>
      <c r="E452" s="44"/>
      <c r="F452" s="44"/>
      <c r="G452" s="17">
        <f>SUM(G434:G451)</f>
        <v>890984</v>
      </c>
      <c r="H452" s="17"/>
      <c r="I452" s="17">
        <f t="shared" ref="I452:K452" si="64">SUM(I434:I451)</f>
        <v>932070.5120000001</v>
      </c>
      <c r="J452" s="17"/>
      <c r="K452" s="17">
        <f t="shared" si="64"/>
        <v>910247.20759476465</v>
      </c>
    </row>
    <row r="453" spans="1:11" ht="30" customHeight="1" x14ac:dyDescent="0.2">
      <c r="A453" s="20"/>
      <c r="B453" s="41" t="s">
        <v>454</v>
      </c>
      <c r="C453" s="42"/>
      <c r="D453" s="42"/>
      <c r="E453" s="42"/>
      <c r="F453" s="42"/>
      <c r="G453" s="43"/>
      <c r="H453" s="53"/>
      <c r="I453" s="17"/>
      <c r="J453" s="42"/>
      <c r="K453" s="43"/>
    </row>
    <row r="454" spans="1:11" ht="30" customHeight="1" x14ac:dyDescent="0.2">
      <c r="A454" s="7">
        <f>A451+1</f>
        <v>425</v>
      </c>
      <c r="B454" s="3">
        <v>711</v>
      </c>
      <c r="C454" s="4" t="s">
        <v>294</v>
      </c>
      <c r="D454" s="3">
        <v>5</v>
      </c>
      <c r="E454" s="2" t="s">
        <v>0</v>
      </c>
      <c r="F454" s="11">
        <v>280</v>
      </c>
      <c r="G454" s="17">
        <f>F454*D454</f>
        <v>1400</v>
      </c>
      <c r="H454" s="11">
        <v>162.66</v>
      </c>
      <c r="I454" s="17">
        <f t="shared" si="61"/>
        <v>813.3</v>
      </c>
      <c r="J454" s="11">
        <v>317.5609756097561</v>
      </c>
      <c r="K454" s="17">
        <v>1587.8048780487804</v>
      </c>
    </row>
    <row r="455" spans="1:11" ht="30" customHeight="1" x14ac:dyDescent="0.2">
      <c r="A455" s="7">
        <f t="shared" si="62"/>
        <v>426</v>
      </c>
      <c r="B455" s="3">
        <v>712</v>
      </c>
      <c r="C455" s="4" t="s">
        <v>295</v>
      </c>
      <c r="D455" s="3">
        <v>5</v>
      </c>
      <c r="E455" s="2" t="s">
        <v>0</v>
      </c>
      <c r="F455" s="11">
        <v>449</v>
      </c>
      <c r="G455" s="17">
        <f>F455*D455</f>
        <v>2245</v>
      </c>
      <c r="H455" s="11">
        <v>214.351</v>
      </c>
      <c r="I455" s="17">
        <f t="shared" si="61"/>
        <v>1071.7550000000001</v>
      </c>
      <c r="J455" s="11">
        <v>518.85365853658539</v>
      </c>
      <c r="K455" s="17">
        <v>2594.268292682927</v>
      </c>
    </row>
    <row r="456" spans="1:11" ht="30" customHeight="1" x14ac:dyDescent="0.2">
      <c r="A456" s="7"/>
      <c r="B456" s="44"/>
      <c r="C456" s="44"/>
      <c r="D456" s="44"/>
      <c r="E456" s="44"/>
      <c r="F456" s="44"/>
      <c r="G456" s="17">
        <f>SUM(G454:G455)</f>
        <v>3645</v>
      </c>
      <c r="H456" s="17"/>
      <c r="I456" s="17">
        <f t="shared" ref="I456:K456" si="65">SUM(I454:I455)</f>
        <v>1885.0550000000001</v>
      </c>
      <c r="J456" s="17"/>
      <c r="K456" s="17">
        <f t="shared" si="65"/>
        <v>4182.0731707317073</v>
      </c>
    </row>
    <row r="457" spans="1:11" ht="30" customHeight="1" x14ac:dyDescent="0.2">
      <c r="A457" s="20"/>
      <c r="B457" s="41" t="s">
        <v>455</v>
      </c>
      <c r="C457" s="42"/>
      <c r="D457" s="42"/>
      <c r="E457" s="42"/>
      <c r="F457" s="42"/>
      <c r="G457" s="43"/>
      <c r="H457" s="53"/>
      <c r="I457" s="17"/>
      <c r="J457" s="42"/>
      <c r="K457" s="43"/>
    </row>
    <row r="458" spans="1:11" ht="30" customHeight="1" x14ac:dyDescent="0.2">
      <c r="A458" s="7">
        <f>A455+1</f>
        <v>427</v>
      </c>
      <c r="B458" s="7" t="s">
        <v>417</v>
      </c>
      <c r="C458" s="4" t="s">
        <v>296</v>
      </c>
      <c r="D458" s="3">
        <v>3</v>
      </c>
      <c r="E458" s="2" t="s">
        <v>0</v>
      </c>
      <c r="F458" s="11">
        <v>66</v>
      </c>
      <c r="G458" s="17">
        <f>F458*D458</f>
        <v>198</v>
      </c>
      <c r="H458" s="11">
        <v>49.247</v>
      </c>
      <c r="I458" s="17">
        <f t="shared" si="61"/>
        <v>147.74099999999999</v>
      </c>
      <c r="J458" s="11">
        <v>0</v>
      </c>
      <c r="K458" s="17">
        <v>0</v>
      </c>
    </row>
    <row r="459" spans="1:11" ht="30" customHeight="1" x14ac:dyDescent="0.2">
      <c r="A459" s="7">
        <f t="shared" si="62"/>
        <v>428</v>
      </c>
      <c r="B459" s="7" t="s">
        <v>417</v>
      </c>
      <c r="C459" s="4" t="s">
        <v>297</v>
      </c>
      <c r="D459" s="3">
        <v>3</v>
      </c>
      <c r="E459" s="2" t="s">
        <v>0</v>
      </c>
      <c r="F459" s="11">
        <v>66</v>
      </c>
      <c r="G459" s="17">
        <f>F459*D459</f>
        <v>198</v>
      </c>
      <c r="H459" s="11">
        <v>54.484999999999999</v>
      </c>
      <c r="I459" s="17">
        <f t="shared" si="61"/>
        <v>163.45499999999998</v>
      </c>
      <c r="J459" s="11">
        <v>77.540229885057471</v>
      </c>
      <c r="K459" s="17">
        <v>232.62068965517241</v>
      </c>
    </row>
    <row r="460" spans="1:11" ht="30" customHeight="1" x14ac:dyDescent="0.2">
      <c r="A460" s="7">
        <f t="shared" si="62"/>
        <v>429</v>
      </c>
      <c r="B460" s="7" t="s">
        <v>417</v>
      </c>
      <c r="C460" s="4" t="s">
        <v>298</v>
      </c>
      <c r="D460" s="3">
        <v>20</v>
      </c>
      <c r="E460" s="2" t="s">
        <v>0</v>
      </c>
      <c r="F460" s="11">
        <v>93</v>
      </c>
      <c r="G460" s="17">
        <f t="shared" ref="G460" si="66">F460*D460</f>
        <v>1860</v>
      </c>
      <c r="H460" s="11">
        <v>70.629000000000005</v>
      </c>
      <c r="I460" s="17">
        <f t="shared" si="61"/>
        <v>1412.5800000000002</v>
      </c>
      <c r="J460" s="11">
        <v>110.0919540229885</v>
      </c>
      <c r="K460" s="17">
        <v>2201.8390804597702</v>
      </c>
    </row>
    <row r="461" spans="1:11" ht="30" customHeight="1" x14ac:dyDescent="0.2">
      <c r="A461" s="7">
        <f t="shared" si="62"/>
        <v>430</v>
      </c>
      <c r="B461" s="7" t="s">
        <v>417</v>
      </c>
      <c r="C461" s="4" t="s">
        <v>299</v>
      </c>
      <c r="D461" s="3">
        <v>20</v>
      </c>
      <c r="E461" s="2" t="s">
        <v>0</v>
      </c>
      <c r="F461" s="11">
        <v>125</v>
      </c>
      <c r="G461" s="17">
        <f>F461*D461</f>
        <v>2500</v>
      </c>
      <c r="H461" s="11">
        <v>97.68</v>
      </c>
      <c r="I461" s="17">
        <f t="shared" si="61"/>
        <v>1953.6000000000001</v>
      </c>
      <c r="J461" s="11">
        <v>149.09195402298852</v>
      </c>
      <c r="K461" s="17">
        <v>2981.8390804597702</v>
      </c>
    </row>
    <row r="462" spans="1:11" ht="30" customHeight="1" x14ac:dyDescent="0.2">
      <c r="A462" s="7">
        <f t="shared" si="62"/>
        <v>431</v>
      </c>
      <c r="B462" s="7" t="s">
        <v>417</v>
      </c>
      <c r="C462" s="4" t="s">
        <v>300</v>
      </c>
      <c r="D462" s="3">
        <v>20</v>
      </c>
      <c r="E462" s="2" t="s">
        <v>0</v>
      </c>
      <c r="F462" s="11">
        <v>175</v>
      </c>
      <c r="G462" s="17">
        <f>F462*D462</f>
        <v>3500</v>
      </c>
      <c r="H462" s="11">
        <v>148.34</v>
      </c>
      <c r="I462" s="17">
        <f t="shared" si="61"/>
        <v>2966.8</v>
      </c>
      <c r="J462" s="11">
        <v>216.5287356321839</v>
      </c>
      <c r="K462" s="17">
        <v>4330.5747126436781</v>
      </c>
    </row>
    <row r="463" spans="1:11" ht="30" customHeight="1" x14ac:dyDescent="0.2">
      <c r="A463" s="7"/>
      <c r="B463" s="44"/>
      <c r="C463" s="44"/>
      <c r="D463" s="44"/>
      <c r="E463" s="44"/>
      <c r="F463" s="44"/>
      <c r="G463" s="17">
        <f>SUM(G458:G462)</f>
        <v>8256</v>
      </c>
      <c r="H463" s="17"/>
      <c r="I463" s="17">
        <f t="shared" ref="I463:K463" si="67">SUM(I458:I462)</f>
        <v>6644.1760000000004</v>
      </c>
      <c r="J463" s="17"/>
      <c r="K463" s="17">
        <f t="shared" si="67"/>
        <v>9746.8735632183907</v>
      </c>
    </row>
    <row r="464" spans="1:11" ht="30" customHeight="1" x14ac:dyDescent="0.2">
      <c r="A464" s="20"/>
      <c r="B464" s="41" t="s">
        <v>385</v>
      </c>
      <c r="C464" s="42"/>
      <c r="D464" s="42"/>
      <c r="E464" s="42"/>
      <c r="F464" s="42"/>
      <c r="G464" s="43"/>
      <c r="H464" s="53"/>
      <c r="I464" s="17"/>
      <c r="J464" s="42"/>
      <c r="K464" s="43"/>
    </row>
    <row r="465" spans="1:11" ht="30" customHeight="1" x14ac:dyDescent="0.2">
      <c r="A465" s="7">
        <f>A462+1</f>
        <v>432</v>
      </c>
      <c r="B465" s="7" t="s">
        <v>417</v>
      </c>
      <c r="C465" s="4" t="s">
        <v>332</v>
      </c>
      <c r="D465" s="6">
        <v>20</v>
      </c>
      <c r="E465" s="2" t="s">
        <v>421</v>
      </c>
      <c r="F465" s="13">
        <v>350</v>
      </c>
      <c r="G465" s="17">
        <f>F465*D465</f>
        <v>7000</v>
      </c>
      <c r="H465" s="51">
        <v>320.82499999999999</v>
      </c>
      <c r="I465" s="17">
        <f t="shared" si="61"/>
        <v>6416.5</v>
      </c>
      <c r="J465" s="13">
        <v>265.22727272727275</v>
      </c>
      <c r="K465" s="17">
        <v>5304.545454545455</v>
      </c>
    </row>
    <row r="466" spans="1:11" ht="30" customHeight="1" x14ac:dyDescent="0.2">
      <c r="A466" s="7">
        <f t="shared" si="62"/>
        <v>433</v>
      </c>
      <c r="B466" s="7" t="s">
        <v>417</v>
      </c>
      <c r="C466" s="4" t="s">
        <v>331</v>
      </c>
      <c r="D466" s="6">
        <v>10</v>
      </c>
      <c r="E466" s="2" t="s">
        <v>421</v>
      </c>
      <c r="F466" s="13">
        <v>380</v>
      </c>
      <c r="G466" s="17">
        <f t="shared" ref="G466:G470" si="68">F466*D466</f>
        <v>3800</v>
      </c>
      <c r="H466" s="51">
        <v>218.09299999999999</v>
      </c>
      <c r="I466" s="17">
        <f t="shared" si="61"/>
        <v>2180.9299999999998</v>
      </c>
      <c r="J466" s="13">
        <v>180.28409090909091</v>
      </c>
      <c r="K466" s="17">
        <v>1802.840909090909</v>
      </c>
    </row>
    <row r="467" spans="1:11" ht="30" customHeight="1" x14ac:dyDescent="0.2">
      <c r="A467" s="7">
        <f>A466+1</f>
        <v>434</v>
      </c>
      <c r="B467" s="7" t="s">
        <v>417</v>
      </c>
      <c r="C467" s="4" t="s">
        <v>330</v>
      </c>
      <c r="D467" s="6">
        <v>5</v>
      </c>
      <c r="E467" s="2" t="s">
        <v>421</v>
      </c>
      <c r="F467" s="13">
        <v>315</v>
      </c>
      <c r="G467" s="17">
        <f t="shared" si="68"/>
        <v>1575</v>
      </c>
      <c r="H467" s="51">
        <v>272.73200000000003</v>
      </c>
      <c r="I467" s="17">
        <f t="shared" si="61"/>
        <v>1363.66</v>
      </c>
      <c r="J467" s="13">
        <v>225.44318181818181</v>
      </c>
      <c r="K467" s="17">
        <v>1127.215909090909</v>
      </c>
    </row>
    <row r="468" spans="1:11" ht="30" customHeight="1" x14ac:dyDescent="0.2">
      <c r="A468" s="7">
        <f t="shared" si="62"/>
        <v>435</v>
      </c>
      <c r="B468" s="7" t="s">
        <v>417</v>
      </c>
      <c r="C468" s="4" t="s">
        <v>329</v>
      </c>
      <c r="D468" s="6">
        <v>5</v>
      </c>
      <c r="E468" s="2" t="s">
        <v>421</v>
      </c>
      <c r="F468" s="13">
        <v>290</v>
      </c>
      <c r="G468" s="17">
        <f t="shared" si="68"/>
        <v>1450</v>
      </c>
      <c r="H468" s="51">
        <v>328.86599999999999</v>
      </c>
      <c r="I468" s="17">
        <f t="shared" si="61"/>
        <v>1644.33</v>
      </c>
      <c r="J468" s="13">
        <v>271.86363636363637</v>
      </c>
      <c r="K468" s="17">
        <v>1359.318181818182</v>
      </c>
    </row>
    <row r="469" spans="1:11" ht="30" customHeight="1" x14ac:dyDescent="0.2">
      <c r="A469" s="7">
        <f t="shared" si="62"/>
        <v>436</v>
      </c>
      <c r="B469" s="7" t="s">
        <v>417</v>
      </c>
      <c r="C469" s="4" t="s">
        <v>333</v>
      </c>
      <c r="D469" s="6">
        <v>5</v>
      </c>
      <c r="E469" s="2" t="s">
        <v>421</v>
      </c>
      <c r="F469" s="13">
        <v>346.5</v>
      </c>
      <c r="G469" s="17">
        <f t="shared" si="68"/>
        <v>1732.5</v>
      </c>
      <c r="H469" s="51">
        <v>433.66</v>
      </c>
      <c r="I469" s="17">
        <f t="shared" si="61"/>
        <v>2168.3000000000002</v>
      </c>
      <c r="J469" s="13">
        <v>358.48863636363637</v>
      </c>
      <c r="K469" s="17">
        <v>1792.443181818182</v>
      </c>
    </row>
    <row r="470" spans="1:11" ht="30" customHeight="1" x14ac:dyDescent="0.2">
      <c r="A470" s="7">
        <f t="shared" si="62"/>
        <v>437</v>
      </c>
      <c r="B470" s="7" t="s">
        <v>417</v>
      </c>
      <c r="C470" s="4" t="s">
        <v>334</v>
      </c>
      <c r="D470" s="6">
        <v>5</v>
      </c>
      <c r="E470" s="2" t="s">
        <v>421</v>
      </c>
      <c r="F470" s="13">
        <v>292</v>
      </c>
      <c r="G470" s="17">
        <f t="shared" si="68"/>
        <v>1460</v>
      </c>
      <c r="H470" s="51">
        <v>325.20600000000002</v>
      </c>
      <c r="I470" s="17">
        <f t="shared" si="61"/>
        <v>1626.0300000000002</v>
      </c>
      <c r="J470" s="13">
        <v>311.02272727272725</v>
      </c>
      <c r="K470" s="17">
        <v>1555.1136363636363</v>
      </c>
    </row>
    <row r="471" spans="1:11" ht="30" customHeight="1" x14ac:dyDescent="0.2">
      <c r="A471" s="7">
        <f t="shared" si="62"/>
        <v>438</v>
      </c>
      <c r="B471" s="7" t="s">
        <v>417</v>
      </c>
      <c r="C471" s="4" t="s">
        <v>335</v>
      </c>
      <c r="D471" s="6">
        <v>5</v>
      </c>
      <c r="E471" s="2" t="s">
        <v>421</v>
      </c>
      <c r="F471" s="13">
        <v>280</v>
      </c>
      <c r="G471" s="17">
        <f>F471*D471</f>
        <v>1400</v>
      </c>
      <c r="H471" s="51">
        <v>325.20600000000002</v>
      </c>
      <c r="I471" s="17">
        <f t="shared" si="61"/>
        <v>1626.0300000000002</v>
      </c>
      <c r="J471" s="13">
        <v>268.85227272727275</v>
      </c>
      <c r="K471" s="17">
        <v>1344.2613636363637</v>
      </c>
    </row>
    <row r="472" spans="1:11" ht="30" customHeight="1" x14ac:dyDescent="0.2">
      <c r="A472" s="7"/>
      <c r="B472" s="44"/>
      <c r="C472" s="44"/>
      <c r="D472" s="44"/>
      <c r="E472" s="44"/>
      <c r="F472" s="44"/>
      <c r="G472" s="17">
        <f>SUM(G465:G471)</f>
        <v>18417.5</v>
      </c>
      <c r="H472" s="17"/>
      <c r="I472" s="17">
        <f t="shared" ref="I472:K472" si="69">SUM(I465:I471)</f>
        <v>17025.780000000002</v>
      </c>
      <c r="J472" s="17"/>
      <c r="K472" s="17">
        <f t="shared" si="69"/>
        <v>14285.738636363636</v>
      </c>
    </row>
    <row r="473" spans="1:11" ht="30" customHeight="1" x14ac:dyDescent="0.2">
      <c r="A473" s="20"/>
      <c r="B473" s="41" t="s">
        <v>456</v>
      </c>
      <c r="C473" s="42"/>
      <c r="D473" s="42"/>
      <c r="E473" s="42"/>
      <c r="F473" s="42"/>
      <c r="G473" s="43"/>
      <c r="H473" s="53"/>
      <c r="I473" s="53"/>
      <c r="J473" s="42"/>
      <c r="K473" s="43"/>
    </row>
    <row r="474" spans="1:11" ht="30" customHeight="1" x14ac:dyDescent="0.2">
      <c r="A474" s="7">
        <f>A471+1</f>
        <v>439</v>
      </c>
      <c r="B474" s="7" t="s">
        <v>417</v>
      </c>
      <c r="C474" s="4" t="s">
        <v>413</v>
      </c>
      <c r="D474" s="6">
        <v>400</v>
      </c>
      <c r="E474" s="2" t="s">
        <v>0</v>
      </c>
      <c r="F474" s="13">
        <v>158</v>
      </c>
      <c r="G474" s="17">
        <f t="shared" ref="G474:G476" si="70">F474*D474</f>
        <v>63200</v>
      </c>
      <c r="H474" s="51">
        <v>176.958</v>
      </c>
      <c r="I474" s="17">
        <f t="shared" si="61"/>
        <v>70783.199999999997</v>
      </c>
      <c r="J474" s="13">
        <v>180.76344086021507</v>
      </c>
      <c r="K474" s="17">
        <v>72305.376344086035</v>
      </c>
    </row>
    <row r="475" spans="1:11" ht="30" customHeight="1" x14ac:dyDescent="0.2">
      <c r="A475" s="7">
        <f>A474+1</f>
        <v>440</v>
      </c>
      <c r="B475" s="7" t="s">
        <v>417</v>
      </c>
      <c r="C475" s="4" t="s">
        <v>412</v>
      </c>
      <c r="D475" s="6">
        <v>5</v>
      </c>
      <c r="E475" s="2" t="s">
        <v>0</v>
      </c>
      <c r="F475" s="13">
        <v>60</v>
      </c>
      <c r="G475" s="17">
        <f t="shared" si="70"/>
        <v>300</v>
      </c>
      <c r="H475" s="51">
        <v>94.084000000000003</v>
      </c>
      <c r="I475" s="17">
        <f t="shared" si="61"/>
        <v>470.42</v>
      </c>
      <c r="J475" s="13">
        <v>101.56818181818181</v>
      </c>
      <c r="K475" s="17">
        <v>507.84090909090907</v>
      </c>
    </row>
    <row r="476" spans="1:11" ht="30" customHeight="1" x14ac:dyDescent="0.2">
      <c r="A476" s="7">
        <f t="shared" ref="A476" si="71">A475+1</f>
        <v>441</v>
      </c>
      <c r="B476" s="7" t="s">
        <v>417</v>
      </c>
      <c r="C476" s="4" t="s">
        <v>424</v>
      </c>
      <c r="D476" s="6">
        <v>400</v>
      </c>
      <c r="E476" s="2" t="s">
        <v>0</v>
      </c>
      <c r="F476" s="13">
        <v>3.5</v>
      </c>
      <c r="G476" s="17">
        <f t="shared" si="70"/>
        <v>1400</v>
      </c>
      <c r="H476" s="51">
        <v>6.5789999999999997</v>
      </c>
      <c r="I476" s="17">
        <f t="shared" si="61"/>
        <v>2631.6</v>
      </c>
      <c r="J476" s="13">
        <v>7.1022727272727275</v>
      </c>
      <c r="K476" s="17">
        <v>2840.909090909091</v>
      </c>
    </row>
    <row r="477" spans="1:11" ht="30" customHeight="1" x14ac:dyDescent="0.2">
      <c r="A477" s="76"/>
      <c r="B477" s="77"/>
      <c r="C477" s="27"/>
      <c r="D477" s="78"/>
      <c r="E477" s="29"/>
      <c r="F477" s="79"/>
      <c r="G477" s="17">
        <f>SUM(G474:G476)</f>
        <v>64900</v>
      </c>
      <c r="H477" s="17"/>
      <c r="I477" s="17">
        <f t="shared" ref="H477:K477" si="72">SUM(I474:I476)</f>
        <v>73885.22</v>
      </c>
      <c r="J477" s="17"/>
      <c r="K477" s="17">
        <f t="shared" si="72"/>
        <v>75654.126344086035</v>
      </c>
    </row>
    <row r="478" spans="1:11" ht="71.25" customHeight="1" x14ac:dyDescent="0.2">
      <c r="A478" s="8">
        <v>442</v>
      </c>
      <c r="B478" s="39" t="s">
        <v>486</v>
      </c>
      <c r="C478" s="40"/>
      <c r="D478" s="40"/>
      <c r="E478" s="40"/>
      <c r="F478" s="48"/>
      <c r="G478" s="34">
        <f>G477+G472+G463+G456+G452+G432+G409+G338+G310+G151+G126+G106+G47+G26+G22</f>
        <v>3573295.7600000002</v>
      </c>
      <c r="H478" s="34"/>
      <c r="I478" s="34">
        <f t="shared" ref="H478:K478" si="73">I477+I472+I463+I456+I452+I432+I409+I338+I310+I151+I126+I106+I47+I26+I22</f>
        <v>3618340.3940000008</v>
      </c>
      <c r="J478" s="34"/>
      <c r="K478" s="34">
        <f t="shared" si="73"/>
        <v>3316260.7209895626</v>
      </c>
    </row>
    <row r="479" spans="1:11" s="16" customFormat="1" ht="39" customHeight="1" x14ac:dyDescent="0.2">
      <c r="A479" s="37" t="s">
        <v>438</v>
      </c>
      <c r="B479" s="37"/>
      <c r="C479" s="37"/>
      <c r="D479" s="37"/>
      <c r="E479" s="37"/>
      <c r="F479" s="37"/>
      <c r="G479" s="37"/>
      <c r="H479" s="56"/>
      <c r="I479" s="58"/>
    </row>
    <row r="481" spans="3:7" x14ac:dyDescent="0.25">
      <c r="C481" s="36" t="s">
        <v>459</v>
      </c>
      <c r="D481" s="36"/>
      <c r="E481" s="36"/>
      <c r="F481" s="36"/>
      <c r="G481" s="36"/>
    </row>
    <row r="482" spans="3:7" x14ac:dyDescent="0.25">
      <c r="C482" s="36" t="s">
        <v>460</v>
      </c>
      <c r="D482" s="36"/>
      <c r="E482" s="36"/>
      <c r="F482" s="36"/>
      <c r="G482" s="36"/>
    </row>
    <row r="483" spans="3:7" x14ac:dyDescent="0.25">
      <c r="C483" s="36" t="s">
        <v>461</v>
      </c>
      <c r="D483" s="36"/>
      <c r="E483" s="36"/>
      <c r="F483" s="36"/>
      <c r="G483" s="36"/>
    </row>
    <row r="484" spans="3:7" x14ac:dyDescent="0.25">
      <c r="C484" s="36" t="s">
        <v>462</v>
      </c>
      <c r="D484" s="36"/>
      <c r="E484" s="36"/>
      <c r="F484" s="36"/>
      <c r="G484" s="36"/>
    </row>
    <row r="485" spans="3:7" x14ac:dyDescent="0.25">
      <c r="C485" s="36" t="s">
        <v>463</v>
      </c>
      <c r="D485" s="36"/>
      <c r="E485" s="36"/>
      <c r="F485" s="36"/>
      <c r="G485" s="36"/>
    </row>
    <row r="486" spans="3:7" x14ac:dyDescent="0.25">
      <c r="C486" s="36" t="s">
        <v>464</v>
      </c>
      <c r="D486" s="36"/>
      <c r="E486" s="36"/>
      <c r="F486" s="36"/>
      <c r="G486" s="36"/>
    </row>
    <row r="487" spans="3:7" x14ac:dyDescent="0.25">
      <c r="C487" s="36" t="s">
        <v>465</v>
      </c>
      <c r="D487" s="36"/>
      <c r="E487" s="36"/>
      <c r="F487" s="36"/>
      <c r="G487" s="36"/>
    </row>
    <row r="488" spans="3:7" x14ac:dyDescent="0.25">
      <c r="C488" s="36" t="s">
        <v>466</v>
      </c>
      <c r="D488" s="36"/>
      <c r="E488" s="36"/>
      <c r="F488" s="36"/>
      <c r="G488" s="36"/>
    </row>
    <row r="489" spans="3:7" x14ac:dyDescent="0.25">
      <c r="C489" s="36" t="s">
        <v>463</v>
      </c>
      <c r="D489" s="36"/>
      <c r="E489" s="36"/>
      <c r="F489" s="36"/>
      <c r="G489" s="36"/>
    </row>
    <row r="490" spans="3:7" x14ac:dyDescent="0.25">
      <c r="C490" s="36" t="s">
        <v>464</v>
      </c>
      <c r="D490" s="36"/>
      <c r="E490" s="36"/>
      <c r="F490" s="36"/>
      <c r="G490" s="36"/>
    </row>
    <row r="491" spans="3:7" x14ac:dyDescent="0.25">
      <c r="C491" s="36" t="s">
        <v>467</v>
      </c>
      <c r="D491" s="36"/>
      <c r="E491" s="36"/>
      <c r="F491" s="36"/>
      <c r="G491" s="36"/>
    </row>
    <row r="492" spans="3:7" x14ac:dyDescent="0.25">
      <c r="C492" s="36" t="s">
        <v>463</v>
      </c>
      <c r="D492" s="36"/>
      <c r="E492" s="36"/>
      <c r="F492" s="36"/>
      <c r="G492" s="36"/>
    </row>
    <row r="493" spans="3:7" x14ac:dyDescent="0.25">
      <c r="C493" s="36" t="s">
        <v>464</v>
      </c>
      <c r="D493" s="36"/>
      <c r="E493" s="36"/>
      <c r="F493" s="36"/>
      <c r="G493" s="36"/>
    </row>
    <row r="494" spans="3:7" x14ac:dyDescent="0.25">
      <c r="C494" s="36" t="s">
        <v>468</v>
      </c>
      <c r="D494" s="36"/>
      <c r="E494" s="36"/>
      <c r="F494" s="36"/>
      <c r="G494" s="36"/>
    </row>
    <row r="495" spans="3:7" x14ac:dyDescent="0.25">
      <c r="C495" s="36" t="s">
        <v>469</v>
      </c>
      <c r="D495" s="36"/>
      <c r="E495" s="36"/>
      <c r="F495" s="36"/>
      <c r="G495" s="36"/>
    </row>
    <row r="496" spans="3:7" x14ac:dyDescent="0.25">
      <c r="C496" s="36" t="s">
        <v>470</v>
      </c>
      <c r="D496" s="36"/>
      <c r="E496" s="36"/>
      <c r="F496" s="36"/>
      <c r="G496" s="36"/>
    </row>
    <row r="497" spans="3:7" x14ac:dyDescent="0.25">
      <c r="C497" s="36" t="s">
        <v>471</v>
      </c>
      <c r="D497" s="36"/>
      <c r="E497" s="36"/>
      <c r="F497" s="36"/>
      <c r="G497" s="36"/>
    </row>
    <row r="498" spans="3:7" x14ac:dyDescent="0.25">
      <c r="C498" s="36" t="s">
        <v>472</v>
      </c>
      <c r="D498" s="36"/>
      <c r="E498" s="36"/>
      <c r="F498" s="36"/>
      <c r="G498" s="36"/>
    </row>
    <row r="499" spans="3:7" x14ac:dyDescent="0.25">
      <c r="C499" s="36" t="s">
        <v>465</v>
      </c>
      <c r="D499" s="36"/>
      <c r="E499" s="36"/>
      <c r="F499" s="36"/>
      <c r="G499" s="36"/>
    </row>
    <row r="500" spans="3:7" x14ac:dyDescent="0.25">
      <c r="C500" s="36" t="s">
        <v>464</v>
      </c>
      <c r="D500" s="36"/>
      <c r="E500" s="36"/>
      <c r="F500" s="36"/>
      <c r="G500" s="36"/>
    </row>
    <row r="501" spans="3:7" x14ac:dyDescent="0.25">
      <c r="C501" s="36" t="s">
        <v>473</v>
      </c>
      <c r="D501" s="36"/>
      <c r="E501" s="36"/>
      <c r="F501" s="36"/>
      <c r="G501" s="36"/>
    </row>
  </sheetData>
  <mergeCells count="48">
    <mergeCell ref="F2:G2"/>
    <mergeCell ref="H2:I2"/>
    <mergeCell ref="J2:K2"/>
    <mergeCell ref="A1:K1"/>
    <mergeCell ref="A479:G479"/>
    <mergeCell ref="C481:D481"/>
    <mergeCell ref="E481:G481"/>
    <mergeCell ref="C482:D482"/>
    <mergeCell ref="E482:G482"/>
    <mergeCell ref="B478:E478"/>
    <mergeCell ref="C483:D483"/>
    <mergeCell ref="E483:G483"/>
    <mergeCell ref="C484:D484"/>
    <mergeCell ref="E484:G484"/>
    <mergeCell ref="C485:D485"/>
    <mergeCell ref="E485:G485"/>
    <mergeCell ref="C486:D486"/>
    <mergeCell ref="E486:G486"/>
    <mergeCell ref="C487:D487"/>
    <mergeCell ref="E487:G487"/>
    <mergeCell ref="C488:D488"/>
    <mergeCell ref="E488:G488"/>
    <mergeCell ref="C489:D489"/>
    <mergeCell ref="E489:G489"/>
    <mergeCell ref="C490:D490"/>
    <mergeCell ref="E490:G490"/>
    <mergeCell ref="C491:D491"/>
    <mergeCell ref="E491:G491"/>
    <mergeCell ref="C492:D492"/>
    <mergeCell ref="E492:G492"/>
    <mergeCell ref="C493:D493"/>
    <mergeCell ref="E493:G493"/>
    <mergeCell ref="C494:D494"/>
    <mergeCell ref="E494:G494"/>
    <mergeCell ref="C495:D495"/>
    <mergeCell ref="E495:G495"/>
    <mergeCell ref="C496:D496"/>
    <mergeCell ref="E496:G496"/>
    <mergeCell ref="C497:D497"/>
    <mergeCell ref="E497:G497"/>
    <mergeCell ref="C501:D501"/>
    <mergeCell ref="E501:G501"/>
    <mergeCell ref="C498:D498"/>
    <mergeCell ref="E498:G498"/>
    <mergeCell ref="C499:D499"/>
    <mergeCell ref="E499:G499"/>
    <mergeCell ref="C500:D500"/>
    <mergeCell ref="E500:G500"/>
  </mergeCells>
  <pageMargins left="0.7" right="0.7" top="0.75" bottom="0.75" header="0.3" footer="0.3"/>
  <pageSetup scale="81" fitToHeight="0" orientation="landscape" horizontalDpi="1200" verticalDpi="1200" r:id="rId1"/>
  <rowBreaks count="1" manualBreakCount="1">
    <brk id="12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8D1117-508A-4BAC-9461-5E7B43B9D63A}"/>
</file>

<file path=customXml/itemProps2.xml><?xml version="1.0" encoding="utf-8"?>
<ds:datastoreItem xmlns:ds="http://schemas.openxmlformats.org/officeDocument/2006/customXml" ds:itemID="{F2741E1E-8F8C-46F5-96EB-E71A30FF6526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</ds:schemaRefs>
</ds:datastoreItem>
</file>

<file path=customXml/itemProps3.xml><?xml version="1.0" encoding="utf-8"?>
<ds:datastoreItem xmlns:ds="http://schemas.openxmlformats.org/officeDocument/2006/customXml" ds:itemID="{52B587A2-547B-4EE5-AB57-BB30704E0BE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e37fb20-be0f-4f75-9c22-0af9bd0c381e}" enabled="0" method="" siteId="{8e37fb20-be0f-4f75-9c22-0af9bd0c381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Queenie Tran</cp:lastModifiedBy>
  <cp:lastPrinted>2023-12-12T15:50:07Z</cp:lastPrinted>
  <dcterms:created xsi:type="dcterms:W3CDTF">2019-05-22T14:21:39Z</dcterms:created>
  <dcterms:modified xsi:type="dcterms:W3CDTF">2023-12-13T22:46:04Z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