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41-21-RFB-PARKS-VICTORIA PARK MULTI USE FEILD- REBID EVENT 1299 - MARY NORTON/"/>
    </mc:Choice>
  </mc:AlternateContent>
  <xr:revisionPtr revIDLastSave="61" documentId="8_{A9606E1C-7147-44A9-B0C5-213DC9F2AA76}" xr6:coauthVersionLast="47" xr6:coauthVersionMax="47" xr10:uidLastSave="{7CD4C9E2-1099-492A-9342-A53FC80A6633}"/>
  <bookViews>
    <workbookView xWindow="-120" yWindow="-120" windowWidth="29040" windowHeight="15840" activeTab="1" xr2:uid="{00000000-000D-0000-FFFF-FFFF00000000}"/>
  </bookViews>
  <sheets>
    <sheet name="Initial Bid Form (Sept. 202 (2)" sheetId="4" r:id="rId1"/>
    <sheet name="Re-bid Bid Form" sheetId="1" r:id="rId2"/>
    <sheet name="Sheet2" sheetId="2" r:id="rId3"/>
    <sheet name="Sheet3" sheetId="3" r:id="rId4"/>
  </sheets>
  <definedNames>
    <definedName name="_xlnm.Print_Area" localSheetId="0">'Initial Bid Form (Sept. 202 (2)'!$A$1:$D$46</definedName>
    <definedName name="_xlnm.Print_Area" localSheetId="1">'Re-bid Bid Form'!$A$1:$D$19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18" i="1"/>
  <c r="H18" i="1" l="1"/>
  <c r="G18" i="1" l="1"/>
  <c r="F18" i="1" l="1"/>
  <c r="E18" i="1" l="1"/>
  <c r="D18" i="1" l="1"/>
  <c r="A21" i="1"/>
  <c r="D41" i="4" l="1"/>
</calcChain>
</file>

<file path=xl/sharedStrings.xml><?xml version="1.0" encoding="utf-8"?>
<sst xmlns="http://schemas.openxmlformats.org/spreadsheetml/2006/main" count="165" uniqueCount="81">
  <si>
    <t xml:space="preserve">  ITEM</t>
  </si>
  <si>
    <t>UNIT</t>
  </si>
  <si>
    <t>AMOUNT</t>
  </si>
  <si>
    <t>LUMP SUM</t>
  </si>
  <si>
    <t>BID ALTERNATES</t>
  </si>
  <si>
    <t>Material Testing</t>
  </si>
  <si>
    <t>DIVISION 02 - EXISTING CONDITIONS</t>
  </si>
  <si>
    <t>DIVISION 01 - GENERAL REQUIRMENTS</t>
  </si>
  <si>
    <t>DIVISION 00 -CONDITIONS OF CONTRACT</t>
  </si>
  <si>
    <t>DIVISION 31 - EARTHWORK</t>
  </si>
  <si>
    <t>DIVISION 32 - EXTERIOR IMPROVEMENTS</t>
  </si>
  <si>
    <t>Permitting</t>
  </si>
  <si>
    <t>DIVISION 33 - UTILITIES</t>
  </si>
  <si>
    <t>DIVISION 03 - CONCRETE</t>
  </si>
  <si>
    <t>Includes all work described in the bid documents within Division 02 Existing Conditions, with the exception of Bid Alternates.</t>
  </si>
  <si>
    <t>Includes all work described in the bid documents within Division 03 Concrete, with the exception of Bid Alternates.</t>
  </si>
  <si>
    <t>DIVISION 04 - MASONRY</t>
  </si>
  <si>
    <t>Includes all work described in the bid documents within Division 04 Masonry, with the exception of Bid Alternates.</t>
  </si>
  <si>
    <t>DIVISION 05 - METALS</t>
  </si>
  <si>
    <t>Includes all work described in the bid documents within Division 05 Metals, with the exception of Bid Alternates.</t>
  </si>
  <si>
    <t>DIVISION 06 - WOOD, PLASTICS AND COMPOSITES</t>
  </si>
  <si>
    <t>Includes all work described in the bid documents within Division 06 Wood, Plastics and Composites, with the exception of Bid Alternates.</t>
  </si>
  <si>
    <t>DIVISION 07 - THERMAL AND MOISTURE PROTECTION</t>
  </si>
  <si>
    <t>Includes all work described in the bid documents within Division 07 Thermal and Moisture Protection, with the exception of Bid Alternates.</t>
  </si>
  <si>
    <t>DIVISION 08 - OPENINGS</t>
  </si>
  <si>
    <t>Includes all work described in the bid documents within Division 08 Openings, with the exception of Bid Alternates.</t>
  </si>
  <si>
    <t>Includes all work described in the bid documents within Division 09 Finishes, with the exception of Bid Alternates.</t>
  </si>
  <si>
    <t>DIVISION 09 - FINISHES</t>
  </si>
  <si>
    <t>DIVISION 10 - SPECIALTIES</t>
  </si>
  <si>
    <t>Includes all work described in the bid documents within Division 10 Specialties, with the exception of Bid Alternates.</t>
  </si>
  <si>
    <t>DIVISION 12 - FURNISHINGS</t>
  </si>
  <si>
    <t>Includes all work described in the bid documents within Division 12 Furnishings, with the exception of Bid Alternates.</t>
  </si>
  <si>
    <t>DIVISION 22 - PLUMBING</t>
  </si>
  <si>
    <t>Includes all work described in the bid documents within Division 22 Plumbing, with the exception of Bid Alternates.</t>
  </si>
  <si>
    <t>DIVISION 26 - ELECTRICAL</t>
  </si>
  <si>
    <t>Includes all work described in the bid documents within Division 26 Electrical, with the exception of Bid Alternates.</t>
  </si>
  <si>
    <t>Includes all work described in the bid documents within Division 31 Earthwork, with the exception of Bid Alternates.</t>
  </si>
  <si>
    <t>Includes all work described in the bid documents within Division 32 Exterior Improvements, with the exception of Bid Alternates.</t>
  </si>
  <si>
    <t>Includes all work described in the bid documents within Division 33 Utilities, with the exception of Bid Alternates.</t>
  </si>
  <si>
    <t>Victoria Park Multi-use Field</t>
  </si>
  <si>
    <t>UNIT PRICE ITEMS</t>
  </si>
  <si>
    <t>SF</t>
  </si>
  <si>
    <t>SY</t>
  </si>
  <si>
    <t>EACH</t>
  </si>
  <si>
    <t>LF</t>
  </si>
  <si>
    <t>CY</t>
  </si>
  <si>
    <r>
      <t>Unit Price A: 3” Bituminous Paving:</t>
    </r>
    <r>
      <rPr>
        <sz val="12"/>
        <rFont val="Times New Roman"/>
        <family val="1"/>
      </rPr>
      <t xml:space="preserve"> Unit price for supplying and installing bituminous paving as described in plan sheets and specifications.</t>
    </r>
  </si>
  <si>
    <r>
      <t>Unit Price B: 6" Concrete Paving:</t>
    </r>
    <r>
      <rPr>
        <sz val="12"/>
        <rFont val="Times New Roman"/>
        <family val="1"/>
      </rPr>
      <t xml:space="preserve"> Unit price for supplying and installing medium duty concrete paving as described in plan sheets and specifications.</t>
    </r>
  </si>
  <si>
    <r>
      <t>Unit Price C: Tree Planting:</t>
    </r>
    <r>
      <rPr>
        <sz val="12"/>
        <rFont val="Times New Roman"/>
        <family val="1"/>
      </rPr>
      <t xml:space="preserve"> Unit price for supplying and installing one (1) tree as specified.</t>
    </r>
  </si>
  <si>
    <r>
      <t>Unit Price D: Seed – Native Seed Mix:</t>
    </r>
    <r>
      <rPr>
        <sz val="12"/>
        <rFont val="Times New Roman"/>
        <family val="1"/>
      </rPr>
      <t xml:space="preserve"> Unit price for supplying and installing Native Seed Mix as specified. </t>
    </r>
  </si>
  <si>
    <r>
      <t>Unit Price E: Seed – Commercial Turf:</t>
    </r>
    <r>
      <rPr>
        <sz val="12"/>
        <rFont val="Times New Roman"/>
        <family val="1"/>
      </rPr>
      <t xml:space="preserve"> Unit price for supplying and installing Commercial Turf Seed Mix as specified.</t>
    </r>
  </si>
  <si>
    <r>
      <t>Unit Price F: Catch Basin Protection:</t>
    </r>
    <r>
      <rPr>
        <sz val="12"/>
        <rFont val="Times New Roman"/>
        <family val="1"/>
      </rPr>
      <t xml:space="preserve"> Unit Price for supply and installation of Catch Basin Protection as specified.</t>
    </r>
  </si>
  <si>
    <r>
      <t>Unit Price G: Silt Fence:</t>
    </r>
    <r>
      <rPr>
        <sz val="12"/>
        <rFont val="Times New Roman"/>
        <family val="1"/>
      </rPr>
      <t xml:space="preserve"> Unit price for supplying and installing silt fencing as specified. </t>
    </r>
  </si>
  <si>
    <r>
      <t>Unit Price H: Curb Inlet Protection:</t>
    </r>
    <r>
      <rPr>
        <sz val="12"/>
        <rFont val="Times New Roman"/>
        <family val="1"/>
      </rPr>
      <t xml:space="preserve"> Unit Price for supply and installation of Curb Inlet Protection as specified.</t>
    </r>
  </si>
  <si>
    <r>
      <t>Unit Price I: Site Fill:</t>
    </r>
    <r>
      <rPr>
        <sz val="12"/>
        <rFont val="Times New Roman"/>
        <family val="1"/>
      </rPr>
      <t xml:space="preserve"> Unit Price for supply and installation of site fill as specified.</t>
    </r>
  </si>
  <si>
    <r>
      <t>Unit Price J: Furnishings – Park Bench:</t>
    </r>
    <r>
      <rPr>
        <sz val="12"/>
        <rFont val="Times New Roman"/>
        <family val="1"/>
      </rPr>
      <t xml:space="preserve"> Unit price for supplying and installing one park bench as specified .</t>
    </r>
  </si>
  <si>
    <r>
      <t xml:space="preserve">THIS MUST BE FILLED OUT </t>
    </r>
    <r>
      <rPr>
        <b/>
        <u/>
        <sz val="12"/>
        <color rgb="FFC00000"/>
        <rFont val="Times New Roman"/>
        <family val="1"/>
      </rPr>
      <t>IN MICROSOFT EXCEL</t>
    </r>
    <r>
      <rPr>
        <b/>
        <sz val="12"/>
        <color theme="1"/>
        <rFont val="Times New Roman"/>
        <family val="1"/>
      </rPr>
      <t xml:space="preserve"> &amp; ATTACHED TO THE VENDOR'S BID RESPONSE
NO HANDWRITTEN PRICES WILL BE ACCEPTED.
</t>
    </r>
    <r>
      <rPr>
        <b/>
        <u/>
        <sz val="12"/>
        <color rgb="FFC00000"/>
        <rFont val="Times New Roman"/>
        <family val="1"/>
      </rPr>
      <t>ALL LINE ITEMS MUST BE COMPLETED OR THE BID WILL BE REJECTED.</t>
    </r>
    <r>
      <rPr>
        <b/>
        <sz val="12"/>
        <color theme="1"/>
        <rFont val="Times New Roman"/>
        <family val="1"/>
      </rPr>
      <t xml:space="preserve">
</t>
    </r>
  </si>
  <si>
    <r>
      <t>Alternate Bid No. 1:</t>
    </r>
    <r>
      <rPr>
        <sz val="12"/>
        <color theme="1"/>
        <rFont val="Times New Roman"/>
        <family val="1"/>
      </rPr>
      <t xml:space="preserve">  Provde and install field lighting, pole base and fixtures as described in plan sheets and specifications</t>
    </r>
  </si>
  <si>
    <r>
      <rPr>
        <u/>
        <sz val="12"/>
        <color theme="1"/>
        <rFont val="Times New Roman"/>
        <family val="1"/>
      </rPr>
      <t>Alternate Bid No. 2:</t>
    </r>
    <r>
      <rPr>
        <sz val="12"/>
        <color theme="1"/>
        <rFont val="Times New Roman"/>
        <family val="1"/>
      </rPr>
      <t xml:space="preserve">  Provide and install site utilities for restroom facility as described in plan sheets and specifications</t>
    </r>
  </si>
  <si>
    <r>
      <rPr>
        <u/>
        <sz val="12"/>
        <color theme="1"/>
        <rFont val="Times New Roman"/>
        <family val="1"/>
      </rPr>
      <t>Alternate Bid No. 3</t>
    </r>
    <r>
      <rPr>
        <sz val="12"/>
        <color theme="1"/>
        <rFont val="Times New Roman"/>
        <family val="1"/>
      </rPr>
      <t>:  Provide and install restroom facility building and picnic shelter as described in plan sheets and specifications.</t>
    </r>
  </si>
  <si>
    <t>LINE
NO.</t>
  </si>
  <si>
    <t xml:space="preserve">NOTE : Owner reserves the rights to accept/reject any or all line items.
"The contract will be awarded to the lowest responsible bidder meeting the specified project requirements. Before a bid is considered for award, the bidder may be required to submit documentation to substantiate that they are a responsible bidder capable of performing the specified work, including references, experience and capabilities in performing comparable work, business and technical organization and financial resources."  </t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</si>
  <si>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 with the exception of Bid Alternates)
Plesae enter this amount on line response on Supplier Portal via www.stpaulbids.com</t>
    </r>
  </si>
  <si>
    <r>
      <t xml:space="preserve"> Unit Price O: Shrub Planting:</t>
    </r>
    <r>
      <rPr>
        <sz val="12"/>
        <rFont val="Times New Roman"/>
        <family val="1"/>
      </rPr>
      <t xml:space="preserve"> Unit price for supplying and installing one (1) shrub as specified.</t>
    </r>
  </si>
  <si>
    <r>
      <t>Unit Price K: Furnishings – Picnic Ttable:</t>
    </r>
    <r>
      <rPr>
        <sz val="12"/>
        <rFont val="Times New Roman"/>
        <family val="1"/>
      </rPr>
      <t xml:space="preserve"> Unit price for supplying and installing one player bench as specified.</t>
    </r>
  </si>
  <si>
    <t>Unit Price M: Furnishings – Bike Rack: Unit price for supplying and installing one bike rack, as specified</t>
  </si>
  <si>
    <r>
      <t>Unit Price L: Furnishings –  Trash/Recycling Receptacles</t>
    </r>
    <r>
      <rPr>
        <sz val="12"/>
        <rFont val="Times New Roman"/>
        <family val="1"/>
      </rPr>
      <t xml:space="preserve">: Unit price for supplying and installing one receptacle as specified. </t>
    </r>
  </si>
  <si>
    <t>BID FORM FOR EVENT xxxx
CITY PROJECT #: L19-09-18</t>
  </si>
  <si>
    <r>
      <t xml:space="preserve">Alternate Bid No. 1: </t>
    </r>
    <r>
      <rPr>
        <sz val="12"/>
        <color theme="1"/>
        <rFont val="Times New Roman"/>
        <family val="1"/>
      </rPr>
      <t xml:space="preserve"> Supply and install black PVC coated fencing as specified in lieu of galvanized chain-link fence. </t>
    </r>
  </si>
  <si>
    <r>
      <t>Unit Price J: Furnishings –  Trash/Recycling Receptacles</t>
    </r>
    <r>
      <rPr>
        <sz val="12"/>
        <rFont val="Times New Roman"/>
        <family val="1"/>
      </rPr>
      <t xml:space="preserve">: Unit price for supplying and installing one receptacle as specified. </t>
    </r>
  </si>
  <si>
    <t>Unit Price K: Furnishings – Bike Rack: Unit price for supplying and installing one bike rack, as specified</t>
  </si>
  <si>
    <t xml:space="preserve">Unit Price L: Fencing - Supply and install 6' galvanized chain-link fence. </t>
  </si>
  <si>
    <t>Unit Price M: Fencing - Supply and install 7' cedar fence</t>
  </si>
  <si>
    <t>N/A</t>
  </si>
  <si>
    <t>BID FORM SUMMARY EVENT 1341</t>
  </si>
  <si>
    <t>Rachel Contracting</t>
  </si>
  <si>
    <t>G Urban</t>
  </si>
  <si>
    <t>Max Steininger</t>
  </si>
  <si>
    <t>Peterson Companies</t>
  </si>
  <si>
    <t>US Sitework</t>
  </si>
  <si>
    <t>Veit&amp;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</si>
</sst>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C00000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9" applyNumberFormat="0" applyAlignment="0" applyProtection="0"/>
    <xf numFmtId="44" fontId="16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wrapText="1"/>
    </xf>
    <xf numFmtId="0" fontId="3" fillId="4" borderId="20" xfId="0" applyFont="1" applyFill="1" applyBorder="1" applyAlignment="1">
      <alignment wrapText="1"/>
    </xf>
    <xf numFmtId="0" fontId="3" fillId="4" borderId="24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7" fillId="4" borderId="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wrapText="1"/>
    </xf>
    <xf numFmtId="0" fontId="7" fillId="4" borderId="11" xfId="0" applyFont="1" applyFill="1" applyBorder="1" applyAlignment="1">
      <alignment vertical="center" wrapText="1"/>
    </xf>
    <xf numFmtId="0" fontId="3" fillId="5" borderId="26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right" wrapText="1"/>
    </xf>
    <xf numFmtId="0" fontId="3" fillId="0" borderId="11" xfId="0" applyFont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3" fillId="4" borderId="7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0" fontId="3" fillId="5" borderId="1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44" fontId="14" fillId="6" borderId="14" xfId="0" applyNumberFormat="1" applyFont="1" applyFill="1" applyBorder="1" applyAlignment="1">
      <alignment wrapText="1"/>
    </xf>
    <xf numFmtId="0" fontId="2" fillId="0" borderId="0" xfId="0" applyFont="1"/>
    <xf numFmtId="0" fontId="7" fillId="0" borderId="12" xfId="0" applyFont="1" applyBorder="1" applyAlignment="1">
      <alignment wrapText="1"/>
    </xf>
    <xf numFmtId="0" fontId="13" fillId="0" borderId="13" xfId="0" applyFont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4" fontId="6" fillId="0" borderId="34" xfId="0" applyNumberFormat="1" applyFont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44" fontId="6" fillId="5" borderId="34" xfId="0" applyNumberFormat="1" applyFont="1" applyFill="1" applyBorder="1" applyAlignment="1">
      <alignment wrapText="1"/>
    </xf>
    <xf numFmtId="0" fontId="3" fillId="4" borderId="34" xfId="0" applyFont="1" applyFill="1" applyBorder="1" applyAlignment="1">
      <alignment wrapText="1"/>
    </xf>
    <xf numFmtId="44" fontId="6" fillId="5" borderId="35" xfId="0" applyNumberFormat="1" applyFont="1" applyFill="1" applyBorder="1" applyAlignment="1">
      <alignment wrapText="1"/>
    </xf>
    <xf numFmtId="0" fontId="3" fillId="4" borderId="36" xfId="0" applyFont="1" applyFill="1" applyBorder="1" applyAlignment="1">
      <alignment wrapText="1"/>
    </xf>
    <xf numFmtId="44" fontId="6" fillId="5" borderId="36" xfId="0" applyNumberFormat="1" applyFont="1" applyFill="1" applyBorder="1" applyAlignment="1">
      <alignment wrapText="1"/>
    </xf>
    <xf numFmtId="0" fontId="3" fillId="4" borderId="37" xfId="0" applyFont="1" applyFill="1" applyBorder="1" applyAlignment="1">
      <alignment wrapText="1"/>
    </xf>
    <xf numFmtId="0" fontId="3" fillId="0" borderId="37" xfId="0" applyFont="1" applyBorder="1" applyAlignment="1">
      <alignment wrapText="1"/>
    </xf>
    <xf numFmtId="0" fontId="9" fillId="0" borderId="0" xfId="0" applyFont="1" applyAlignment="1">
      <alignment wrapText="1"/>
    </xf>
    <xf numFmtId="44" fontId="4" fillId="0" borderId="38" xfId="1" applyNumberFormat="1" applyFont="1" applyFill="1" applyBorder="1" applyAlignment="1">
      <alignment wrapText="1"/>
    </xf>
    <xf numFmtId="44" fontId="4" fillId="0" borderId="39" xfId="1" applyNumberFormat="1" applyFont="1" applyFill="1" applyBorder="1" applyAlignment="1">
      <alignment wrapText="1"/>
    </xf>
    <xf numFmtId="0" fontId="3" fillId="4" borderId="40" xfId="0" applyFont="1" applyFill="1" applyBorder="1" applyAlignment="1">
      <alignment wrapText="1"/>
    </xf>
    <xf numFmtId="44" fontId="4" fillId="4" borderId="41" xfId="1" applyNumberFormat="1" applyFont="1" applyFill="1" applyBorder="1" applyAlignment="1">
      <alignment wrapText="1"/>
    </xf>
    <xf numFmtId="44" fontId="4" fillId="0" borderId="42" xfId="1" applyNumberFormat="1" applyFont="1" applyFill="1" applyBorder="1" applyAlignment="1">
      <alignment wrapText="1"/>
    </xf>
    <xf numFmtId="44" fontId="4" fillId="0" borderId="43" xfId="1" applyNumberFormat="1" applyFont="1" applyFill="1" applyBorder="1" applyAlignment="1">
      <alignment wrapText="1"/>
    </xf>
    <xf numFmtId="0" fontId="4" fillId="0" borderId="43" xfId="1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6" fillId="0" borderId="46" xfId="0" applyFont="1" applyBorder="1" applyAlignment="1">
      <alignment horizontal="center" wrapText="1"/>
    </xf>
    <xf numFmtId="0" fontId="4" fillId="0" borderId="47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5" xfId="0" applyFont="1" applyFill="1" applyBorder="1" applyAlignment="1">
      <alignment horizontal="center"/>
    </xf>
    <xf numFmtId="44" fontId="4" fillId="0" borderId="9" xfId="1" applyNumberFormat="1" applyFont="1" applyFill="1"/>
    <xf numFmtId="0" fontId="7" fillId="0" borderId="12" xfId="0" applyFont="1" applyBorder="1" applyAlignment="1">
      <alignment horizontal="center" vertical="center" wrapText="1"/>
    </xf>
    <xf numFmtId="0" fontId="3" fillId="0" borderId="0" xfId="0" applyFont="1"/>
    <xf numFmtId="0" fontId="3" fillId="4" borderId="1" xfId="0" applyFont="1" applyFill="1" applyBorder="1"/>
    <xf numFmtId="0" fontId="3" fillId="0" borderId="7" xfId="0" applyFont="1" applyBorder="1"/>
    <xf numFmtId="44" fontId="4" fillId="0" borderId="43" xfId="2" applyFont="1" applyFill="1" applyBorder="1" applyAlignment="1">
      <alignment wrapText="1"/>
    </xf>
    <xf numFmtId="44" fontId="6" fillId="0" borderId="44" xfId="2" applyFont="1" applyBorder="1" applyAlignment="1">
      <alignment wrapText="1"/>
    </xf>
    <xf numFmtId="44" fontId="6" fillId="0" borderId="45" xfId="2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3" fillId="4" borderId="23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44" fontId="3" fillId="0" borderId="0" xfId="2" applyFont="1" applyAlignment="1">
      <alignment wrapText="1"/>
    </xf>
    <xf numFmtId="44" fontId="0" fillId="0" borderId="0" xfId="2" applyFont="1"/>
    <xf numFmtId="0" fontId="9" fillId="0" borderId="49" xfId="0" applyFont="1" applyBorder="1" applyAlignment="1">
      <alignment vertical="center" wrapText="1"/>
    </xf>
    <xf numFmtId="0" fontId="3" fillId="0" borderId="49" xfId="0" applyFont="1" applyBorder="1" applyAlignment="1">
      <alignment horizontal="center"/>
    </xf>
    <xf numFmtId="44" fontId="4" fillId="0" borderId="50" xfId="1" applyNumberFormat="1" applyFont="1" applyFill="1" applyBorder="1"/>
    <xf numFmtId="0" fontId="5" fillId="0" borderId="11" xfId="0" applyFont="1" applyBorder="1" applyAlignment="1">
      <alignment vertical="center" wrapText="1"/>
    </xf>
    <xf numFmtId="44" fontId="4" fillId="4" borderId="1" xfId="1" applyNumberFormat="1" applyFont="1" applyFill="1" applyBorder="1" applyAlignment="1">
      <alignment wrapText="1"/>
    </xf>
    <xf numFmtId="44" fontId="4" fillId="0" borderId="50" xfId="2" applyFont="1" applyFill="1" applyBorder="1"/>
    <xf numFmtId="44" fontId="4" fillId="4" borderId="1" xfId="2" applyFont="1" applyFill="1" applyBorder="1" applyAlignment="1">
      <alignment wrapText="1"/>
    </xf>
    <xf numFmtId="44" fontId="4" fillId="0" borderId="42" xfId="2" applyFont="1" applyFill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15" fillId="0" borderId="51" xfId="0" applyFont="1" applyBorder="1" applyAlignment="1">
      <alignment wrapText="1"/>
    </xf>
    <xf numFmtId="0" fontId="3" fillId="0" borderId="52" xfId="0" applyFont="1" applyBorder="1" applyAlignment="1">
      <alignment horizontal="center" wrapText="1"/>
    </xf>
    <xf numFmtId="0" fontId="3" fillId="4" borderId="52" xfId="0" applyFont="1" applyFill="1" applyBorder="1" applyAlignment="1">
      <alignment horizontal="center" wrapText="1"/>
    </xf>
    <xf numFmtId="44" fontId="6" fillId="0" borderId="52" xfId="0" applyNumberFormat="1" applyFont="1" applyBorder="1" applyAlignment="1">
      <alignment horizontal="center" wrapText="1"/>
    </xf>
    <xf numFmtId="44" fontId="6" fillId="5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0" fontId="3" fillId="0" borderId="52" xfId="0" applyFont="1" applyBorder="1" applyAlignment="1">
      <alignment wrapText="1"/>
    </xf>
    <xf numFmtId="44" fontId="14" fillId="6" borderId="53" xfId="0" applyNumberFormat="1" applyFont="1" applyFill="1" applyBorder="1" applyAlignment="1">
      <alignment wrapText="1"/>
    </xf>
    <xf numFmtId="44" fontId="15" fillId="0" borderId="51" xfId="2" applyFont="1" applyBorder="1" applyAlignment="1">
      <alignment wrapText="1"/>
    </xf>
    <xf numFmtId="44" fontId="3" fillId="0" borderId="52" xfId="2" applyFont="1" applyBorder="1" applyAlignment="1">
      <alignment wrapText="1"/>
    </xf>
    <xf numFmtId="44" fontId="3" fillId="4" borderId="52" xfId="2" applyFont="1" applyFill="1" applyBorder="1" applyAlignment="1">
      <alignment horizontal="center" wrapText="1"/>
    </xf>
    <xf numFmtId="44" fontId="6" fillId="0" borderId="52" xfId="2" applyFont="1" applyBorder="1" applyAlignment="1">
      <alignment horizontal="center" wrapText="1"/>
    </xf>
    <xf numFmtId="44" fontId="6" fillId="5" borderId="52" xfId="2" applyFont="1" applyFill="1" applyBorder="1" applyAlignment="1">
      <alignment wrapText="1"/>
    </xf>
    <xf numFmtId="44" fontId="3" fillId="4" borderId="52" xfId="2" applyFont="1" applyFill="1" applyBorder="1" applyAlignment="1">
      <alignment wrapText="1"/>
    </xf>
    <xf numFmtId="44" fontId="14" fillId="6" borderId="53" xfId="2" applyFont="1" applyFill="1" applyBorder="1" applyAlignment="1">
      <alignment wrapText="1"/>
    </xf>
    <xf numFmtId="44" fontId="3" fillId="0" borderId="0" xfId="0" applyNumberFormat="1" applyFont="1" applyAlignment="1">
      <alignment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49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</cellXfs>
  <cellStyles count="3">
    <cellStyle name="Check Cell" xfId="1" builtinId="2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A55D3-DD27-4FC6-ACBF-32DFABF24CEA}">
  <dimension ref="A1:M106"/>
  <sheetViews>
    <sheetView topLeftCell="A19" zoomScale="80" zoomScaleNormal="80" workbookViewId="0">
      <selection activeCell="H33" sqref="H33"/>
    </sheetView>
  </sheetViews>
  <sheetFormatPr defaultColWidth="9.140625" defaultRowHeight="15.75" x14ac:dyDescent="0.25"/>
  <cols>
    <col min="1" max="1" width="7.140625" style="1" customWidth="1"/>
    <col min="2" max="2" width="100" style="1" customWidth="1"/>
    <col min="3" max="3" width="13" style="1" customWidth="1"/>
    <col min="4" max="4" width="29.5703125" style="1" customWidth="1"/>
    <col min="5" max="16384" width="9.140625" style="1"/>
  </cols>
  <sheetData>
    <row r="1" spans="1:4" ht="36" customHeight="1" x14ac:dyDescent="0.3">
      <c r="A1" s="112" t="s">
        <v>39</v>
      </c>
      <c r="B1" s="113"/>
      <c r="C1" s="113"/>
      <c r="D1" s="114"/>
    </row>
    <row r="2" spans="1:4" x14ac:dyDescent="0.25">
      <c r="A2" s="115" t="s">
        <v>67</v>
      </c>
      <c r="B2" s="116"/>
      <c r="C2" s="116"/>
      <c r="D2" s="117"/>
    </row>
    <row r="3" spans="1:4" ht="27.75" customHeight="1" x14ac:dyDescent="0.25">
      <c r="A3" s="115"/>
      <c r="B3" s="116"/>
      <c r="C3" s="116"/>
      <c r="D3" s="117"/>
    </row>
    <row r="4" spans="1:4" ht="66" customHeight="1" thickBot="1" x14ac:dyDescent="0.3">
      <c r="A4" s="118" t="s">
        <v>56</v>
      </c>
      <c r="B4" s="119"/>
      <c r="C4" s="119"/>
      <c r="D4" s="120"/>
    </row>
    <row r="5" spans="1:4" ht="30" customHeight="1" thickBot="1" x14ac:dyDescent="0.3">
      <c r="A5" s="15" t="s">
        <v>60</v>
      </c>
      <c r="B5" s="5" t="s">
        <v>0</v>
      </c>
      <c r="C5" s="5" t="s">
        <v>1</v>
      </c>
      <c r="D5" s="16" t="s">
        <v>2</v>
      </c>
    </row>
    <row r="6" spans="1:4" ht="36.75" customHeight="1" x14ac:dyDescent="0.25">
      <c r="A6" s="17">
        <v>1</v>
      </c>
      <c r="B6" s="6" t="s">
        <v>8</v>
      </c>
      <c r="C6" s="18"/>
      <c r="D6" s="46"/>
    </row>
    <row r="7" spans="1:4" ht="18" customHeight="1" x14ac:dyDescent="0.25">
      <c r="A7" s="19"/>
      <c r="B7" s="7" t="s">
        <v>11</v>
      </c>
      <c r="C7" s="20" t="s">
        <v>3</v>
      </c>
      <c r="D7" s="47"/>
    </row>
    <row r="8" spans="1:4" ht="18" customHeight="1" x14ac:dyDescent="0.25">
      <c r="A8" s="21"/>
      <c r="B8" s="8" t="s">
        <v>5</v>
      </c>
      <c r="C8" s="20" t="s">
        <v>3</v>
      </c>
      <c r="D8" s="47"/>
    </row>
    <row r="9" spans="1:4" ht="36.75" customHeight="1" x14ac:dyDescent="0.25">
      <c r="A9" s="22">
        <v>2</v>
      </c>
      <c r="B9" s="9" t="s">
        <v>7</v>
      </c>
      <c r="C9" s="23"/>
      <c r="D9" s="48"/>
    </row>
    <row r="10" spans="1:4" ht="36.75" customHeight="1" x14ac:dyDescent="0.25">
      <c r="A10" s="19"/>
      <c r="B10" s="10" t="s">
        <v>14</v>
      </c>
      <c r="C10" s="20" t="s">
        <v>3</v>
      </c>
      <c r="D10" s="47"/>
    </row>
    <row r="11" spans="1:4" ht="36.75" customHeight="1" x14ac:dyDescent="0.25">
      <c r="A11" s="24">
        <v>3</v>
      </c>
      <c r="B11" s="11" t="s">
        <v>6</v>
      </c>
      <c r="C11" s="23"/>
      <c r="D11" s="48"/>
    </row>
    <row r="12" spans="1:4" ht="36.75" customHeight="1" x14ac:dyDescent="0.25">
      <c r="A12" s="25"/>
      <c r="B12" s="10" t="s">
        <v>14</v>
      </c>
      <c r="C12" s="26" t="s">
        <v>3</v>
      </c>
      <c r="D12" s="49"/>
    </row>
    <row r="13" spans="1:4" ht="36.75" customHeight="1" x14ac:dyDescent="0.25">
      <c r="A13" s="24">
        <v>4</v>
      </c>
      <c r="B13" s="11" t="s">
        <v>13</v>
      </c>
      <c r="C13" s="23"/>
      <c r="D13" s="48"/>
    </row>
    <row r="14" spans="1:4" ht="36.75" customHeight="1" x14ac:dyDescent="0.25">
      <c r="A14" s="25"/>
      <c r="B14" s="10" t="s">
        <v>15</v>
      </c>
      <c r="C14" s="26" t="s">
        <v>3</v>
      </c>
      <c r="D14" s="49"/>
    </row>
    <row r="15" spans="1:4" ht="36.75" customHeight="1" x14ac:dyDescent="0.25">
      <c r="A15" s="27">
        <v>5</v>
      </c>
      <c r="B15" s="11" t="s">
        <v>16</v>
      </c>
      <c r="C15" s="23"/>
      <c r="D15" s="50"/>
    </row>
    <row r="16" spans="1:4" ht="36.75" customHeight="1" x14ac:dyDescent="0.25">
      <c r="A16" s="25"/>
      <c r="B16" s="10" t="s">
        <v>17</v>
      </c>
      <c r="C16" s="26" t="s">
        <v>3</v>
      </c>
      <c r="D16" s="49"/>
    </row>
    <row r="17" spans="1:4" ht="36.75" customHeight="1" x14ac:dyDescent="0.25">
      <c r="A17" s="27">
        <v>6</v>
      </c>
      <c r="B17" s="11" t="s">
        <v>18</v>
      </c>
      <c r="C17" s="23"/>
      <c r="D17" s="50"/>
    </row>
    <row r="18" spans="1:4" ht="36.75" customHeight="1" x14ac:dyDescent="0.25">
      <c r="A18" s="25"/>
      <c r="B18" s="10" t="s">
        <v>19</v>
      </c>
      <c r="C18" s="26" t="s">
        <v>3</v>
      </c>
      <c r="D18" s="49"/>
    </row>
    <row r="19" spans="1:4" ht="36.75" customHeight="1" x14ac:dyDescent="0.25">
      <c r="A19" s="27">
        <v>7</v>
      </c>
      <c r="B19" s="11" t="s">
        <v>20</v>
      </c>
      <c r="C19" s="23"/>
      <c r="D19" s="50"/>
    </row>
    <row r="20" spans="1:4" ht="36.75" customHeight="1" x14ac:dyDescent="0.25">
      <c r="A20" s="25"/>
      <c r="B20" s="10" t="s">
        <v>21</v>
      </c>
      <c r="C20" s="26" t="s">
        <v>3</v>
      </c>
      <c r="D20" s="49"/>
    </row>
    <row r="21" spans="1:4" ht="36.75" customHeight="1" x14ac:dyDescent="0.25">
      <c r="A21" s="25">
        <v>8</v>
      </c>
      <c r="B21" s="11" t="s">
        <v>22</v>
      </c>
      <c r="C21" s="23"/>
      <c r="D21" s="50"/>
    </row>
    <row r="22" spans="1:4" ht="36.75" customHeight="1" x14ac:dyDescent="0.25">
      <c r="A22" s="25"/>
      <c r="B22" s="10" t="s">
        <v>23</v>
      </c>
      <c r="C22" s="26" t="s">
        <v>3</v>
      </c>
      <c r="D22" s="49"/>
    </row>
    <row r="23" spans="1:4" ht="36.75" customHeight="1" x14ac:dyDescent="0.25">
      <c r="A23" s="25">
        <v>9</v>
      </c>
      <c r="B23" s="11" t="s">
        <v>24</v>
      </c>
      <c r="C23" s="23"/>
      <c r="D23" s="50"/>
    </row>
    <row r="24" spans="1:4" ht="36.75" customHeight="1" x14ac:dyDescent="0.25">
      <c r="A24" s="25"/>
      <c r="B24" s="10" t="s">
        <v>25</v>
      </c>
      <c r="C24" s="26" t="s">
        <v>3</v>
      </c>
      <c r="D24" s="49"/>
    </row>
    <row r="25" spans="1:4" ht="36.75" customHeight="1" x14ac:dyDescent="0.25">
      <c r="A25" s="25">
        <v>10</v>
      </c>
      <c r="B25" s="11" t="s">
        <v>27</v>
      </c>
      <c r="C25" s="23"/>
      <c r="D25" s="50"/>
    </row>
    <row r="26" spans="1:4" ht="36.75" customHeight="1" x14ac:dyDescent="0.25">
      <c r="A26" s="25"/>
      <c r="B26" s="10" t="s">
        <v>26</v>
      </c>
      <c r="C26" s="26" t="s">
        <v>3</v>
      </c>
      <c r="D26" s="49"/>
    </row>
    <row r="27" spans="1:4" ht="36.75" customHeight="1" x14ac:dyDescent="0.25">
      <c r="A27" s="25">
        <v>11</v>
      </c>
      <c r="B27" s="11" t="s">
        <v>28</v>
      </c>
      <c r="C27" s="23"/>
      <c r="D27" s="50"/>
    </row>
    <row r="28" spans="1:4" ht="36.75" customHeight="1" x14ac:dyDescent="0.25">
      <c r="A28" s="28"/>
      <c r="B28" s="12" t="s">
        <v>29</v>
      </c>
      <c r="C28" s="29" t="s">
        <v>3</v>
      </c>
      <c r="D28" s="51"/>
    </row>
    <row r="29" spans="1:4" ht="36.75" customHeight="1" x14ac:dyDescent="0.25">
      <c r="A29" s="30">
        <v>12</v>
      </c>
      <c r="B29" s="9" t="s">
        <v>30</v>
      </c>
      <c r="C29" s="31"/>
      <c r="D29" s="52"/>
    </row>
    <row r="30" spans="1:4" ht="36.75" customHeight="1" x14ac:dyDescent="0.25">
      <c r="A30" s="25"/>
      <c r="B30" s="10" t="s">
        <v>31</v>
      </c>
      <c r="C30" s="26" t="s">
        <v>3</v>
      </c>
      <c r="D30" s="49"/>
    </row>
    <row r="31" spans="1:4" ht="36.75" customHeight="1" x14ac:dyDescent="0.25">
      <c r="A31" s="25">
        <v>13</v>
      </c>
      <c r="B31" s="11" t="s">
        <v>32</v>
      </c>
      <c r="C31" s="23"/>
      <c r="D31" s="50"/>
    </row>
    <row r="32" spans="1:4" ht="36.75" customHeight="1" x14ac:dyDescent="0.25">
      <c r="A32" s="25"/>
      <c r="B32" s="10" t="s">
        <v>33</v>
      </c>
      <c r="C32" s="26" t="s">
        <v>3</v>
      </c>
      <c r="D32" s="49"/>
    </row>
    <row r="33" spans="1:13" ht="36.75" customHeight="1" x14ac:dyDescent="0.25">
      <c r="A33" s="25">
        <v>14</v>
      </c>
      <c r="B33" s="11" t="s">
        <v>34</v>
      </c>
      <c r="C33" s="23"/>
      <c r="D33" s="50"/>
    </row>
    <row r="34" spans="1:13" ht="36.75" customHeight="1" x14ac:dyDescent="0.25">
      <c r="A34" s="25"/>
      <c r="B34" s="10" t="s">
        <v>35</v>
      </c>
      <c r="C34" s="26" t="s">
        <v>3</v>
      </c>
      <c r="D34" s="49"/>
    </row>
    <row r="35" spans="1:13" ht="36.75" customHeight="1" x14ac:dyDescent="0.25">
      <c r="A35" s="27">
        <v>15</v>
      </c>
      <c r="B35" s="11" t="s">
        <v>9</v>
      </c>
      <c r="C35" s="23"/>
      <c r="D35" s="50"/>
    </row>
    <row r="36" spans="1:13" ht="36.75" customHeight="1" x14ac:dyDescent="0.25">
      <c r="A36" s="25"/>
      <c r="B36" s="10" t="s">
        <v>36</v>
      </c>
      <c r="C36" s="26" t="s">
        <v>3</v>
      </c>
      <c r="D36" s="49"/>
    </row>
    <row r="37" spans="1:13" ht="36.75" customHeight="1" x14ac:dyDescent="0.25">
      <c r="A37" s="27">
        <v>16</v>
      </c>
      <c r="B37" s="11" t="s">
        <v>10</v>
      </c>
      <c r="C37" s="23"/>
      <c r="D37" s="50"/>
    </row>
    <row r="38" spans="1:13" ht="36.75" customHeight="1" x14ac:dyDescent="0.25">
      <c r="A38" s="25"/>
      <c r="B38" s="10" t="s">
        <v>37</v>
      </c>
      <c r="C38" s="26" t="s">
        <v>3</v>
      </c>
      <c r="D38" s="53"/>
    </row>
    <row r="39" spans="1:13" ht="36.75" customHeight="1" x14ac:dyDescent="0.25">
      <c r="A39" s="32">
        <v>17</v>
      </c>
      <c r="B39" s="9" t="s">
        <v>12</v>
      </c>
      <c r="C39" s="31"/>
      <c r="D39" s="54"/>
    </row>
    <row r="40" spans="1:13" ht="36.75" customHeight="1" thickBot="1" x14ac:dyDescent="0.3">
      <c r="A40" s="33"/>
      <c r="B40" s="10" t="s">
        <v>38</v>
      </c>
      <c r="C40" s="26" t="s">
        <v>3</v>
      </c>
      <c r="D40" s="55"/>
    </row>
    <row r="41" spans="1:13" ht="71.25" customHeight="1" thickBot="1" x14ac:dyDescent="0.3">
      <c r="A41" s="44">
        <v>18</v>
      </c>
      <c r="B41" s="45" t="s">
        <v>62</v>
      </c>
      <c r="C41" s="34" t="s">
        <v>3</v>
      </c>
      <c r="D41" s="42">
        <f>SUM(D7:D40)</f>
        <v>0</v>
      </c>
      <c r="J41" s="43"/>
      <c r="K41" s="43"/>
      <c r="L41" s="43"/>
      <c r="M41" s="43"/>
    </row>
    <row r="42" spans="1:13" ht="85.5" customHeight="1" thickBot="1" x14ac:dyDescent="0.3">
      <c r="A42" s="121" t="s">
        <v>61</v>
      </c>
      <c r="B42" s="122"/>
      <c r="C42" s="122"/>
      <c r="D42" s="123"/>
    </row>
    <row r="43" spans="1:13" ht="36.75" customHeight="1" thickBot="1" x14ac:dyDescent="0.3">
      <c r="A43" s="124" t="s">
        <v>4</v>
      </c>
      <c r="B43" s="125"/>
      <c r="C43" s="125"/>
      <c r="D43" s="126"/>
    </row>
    <row r="44" spans="1:13" ht="32.25" thickBot="1" x14ac:dyDescent="0.3">
      <c r="A44" s="35">
        <v>19</v>
      </c>
      <c r="B44" s="56" t="s">
        <v>57</v>
      </c>
      <c r="C44" s="20" t="s">
        <v>3</v>
      </c>
      <c r="D44" s="57"/>
    </row>
    <row r="45" spans="1:13" ht="33" thickTop="1" thickBot="1" x14ac:dyDescent="0.3">
      <c r="A45" s="36">
        <v>20</v>
      </c>
      <c r="B45" s="13" t="s">
        <v>58</v>
      </c>
      <c r="C45" s="37" t="s">
        <v>3</v>
      </c>
      <c r="D45" s="58"/>
    </row>
    <row r="46" spans="1:13" ht="36.75" customHeight="1" thickTop="1" thickBot="1" x14ac:dyDescent="0.3">
      <c r="A46" s="36">
        <v>21</v>
      </c>
      <c r="B46" s="13" t="s">
        <v>59</v>
      </c>
      <c r="C46" s="38" t="s">
        <v>3</v>
      </c>
      <c r="D46" s="58"/>
    </row>
    <row r="47" spans="1:13" ht="36.75" customHeight="1" thickTop="1" thickBot="1" x14ac:dyDescent="0.3">
      <c r="A47" s="59"/>
      <c r="B47" s="2" t="s">
        <v>40</v>
      </c>
      <c r="C47" s="3"/>
      <c r="D47" s="60"/>
    </row>
    <row r="48" spans="1:13" ht="36.75" customHeight="1" thickTop="1" thickBot="1" x14ac:dyDescent="0.3">
      <c r="A48" s="36">
        <v>22</v>
      </c>
      <c r="B48" s="4" t="s">
        <v>46</v>
      </c>
      <c r="C48" s="39" t="s">
        <v>42</v>
      </c>
      <c r="D48" s="61"/>
    </row>
    <row r="49" spans="1:4" ht="36.75" customHeight="1" thickTop="1" thickBot="1" x14ac:dyDescent="0.3">
      <c r="A49" s="36">
        <v>23</v>
      </c>
      <c r="B49" s="4" t="s">
        <v>47</v>
      </c>
      <c r="C49" s="40" t="s">
        <v>41</v>
      </c>
      <c r="D49" s="62"/>
    </row>
    <row r="50" spans="1:4" ht="36.75" customHeight="1" thickTop="1" thickBot="1" x14ac:dyDescent="0.3">
      <c r="A50" s="36">
        <v>24</v>
      </c>
      <c r="B50" s="4" t="s">
        <v>48</v>
      </c>
      <c r="C50" s="40" t="s">
        <v>43</v>
      </c>
      <c r="D50" s="63"/>
    </row>
    <row r="51" spans="1:4" ht="36.75" customHeight="1" thickTop="1" thickBot="1" x14ac:dyDescent="0.3">
      <c r="A51" s="36">
        <v>25</v>
      </c>
      <c r="B51" s="4" t="s">
        <v>49</v>
      </c>
      <c r="C51" s="40" t="s">
        <v>41</v>
      </c>
      <c r="D51" s="63"/>
    </row>
    <row r="52" spans="1:4" ht="36.75" customHeight="1" thickTop="1" thickBot="1" x14ac:dyDescent="0.3">
      <c r="A52" s="36">
        <v>26</v>
      </c>
      <c r="B52" s="4" t="s">
        <v>50</v>
      </c>
      <c r="C52" s="40" t="s">
        <v>41</v>
      </c>
      <c r="D52" s="63"/>
    </row>
    <row r="53" spans="1:4" ht="36.75" customHeight="1" thickTop="1" thickBot="1" x14ac:dyDescent="0.3">
      <c r="A53" s="36">
        <v>27</v>
      </c>
      <c r="B53" s="4" t="s">
        <v>51</v>
      </c>
      <c r="C53" s="40" t="s">
        <v>43</v>
      </c>
      <c r="D53" s="64"/>
    </row>
    <row r="54" spans="1:4" ht="36.75" customHeight="1" thickTop="1" thickBot="1" x14ac:dyDescent="0.3">
      <c r="A54" s="36">
        <v>28</v>
      </c>
      <c r="B54" s="4" t="s">
        <v>52</v>
      </c>
      <c r="C54" s="40" t="s">
        <v>44</v>
      </c>
      <c r="D54" s="65"/>
    </row>
    <row r="55" spans="1:4" ht="36.75" customHeight="1" thickTop="1" thickBot="1" x14ac:dyDescent="0.3">
      <c r="A55" s="36">
        <v>29</v>
      </c>
      <c r="B55" s="4" t="s">
        <v>53</v>
      </c>
      <c r="C55" s="41" t="s">
        <v>43</v>
      </c>
      <c r="D55" s="64"/>
    </row>
    <row r="56" spans="1:4" ht="36.75" customHeight="1" thickTop="1" thickBot="1" x14ac:dyDescent="0.3">
      <c r="A56" s="36">
        <v>30</v>
      </c>
      <c r="B56" s="4" t="s">
        <v>54</v>
      </c>
      <c r="C56" s="40" t="s">
        <v>45</v>
      </c>
      <c r="D56" s="65"/>
    </row>
    <row r="57" spans="1:4" ht="36.75" customHeight="1" thickTop="1" thickBot="1" x14ac:dyDescent="0.3">
      <c r="A57" s="36">
        <v>31</v>
      </c>
      <c r="B57" s="4" t="s">
        <v>55</v>
      </c>
      <c r="C57" s="40" t="s">
        <v>43</v>
      </c>
      <c r="D57" s="62"/>
    </row>
    <row r="58" spans="1:4" ht="36.75" customHeight="1" thickTop="1" thickBot="1" x14ac:dyDescent="0.3">
      <c r="A58" s="36">
        <v>32</v>
      </c>
      <c r="B58" s="4" t="s">
        <v>64</v>
      </c>
      <c r="C58" s="40" t="s">
        <v>43</v>
      </c>
      <c r="D58" s="62"/>
    </row>
    <row r="59" spans="1:4" ht="36.75" customHeight="1" thickTop="1" thickBot="1" x14ac:dyDescent="0.3">
      <c r="A59" s="36">
        <v>33</v>
      </c>
      <c r="B59" s="4" t="s">
        <v>66</v>
      </c>
      <c r="C59" s="40" t="s">
        <v>43</v>
      </c>
      <c r="D59" s="62"/>
    </row>
    <row r="60" spans="1:4" ht="36.75" customHeight="1" thickTop="1" thickBot="1" x14ac:dyDescent="0.3">
      <c r="A60" s="36">
        <v>34</v>
      </c>
      <c r="B60" s="4" t="s">
        <v>65</v>
      </c>
      <c r="C60" s="40" t="s">
        <v>43</v>
      </c>
      <c r="D60" s="62"/>
    </row>
    <row r="61" spans="1:4" ht="36.75" customHeight="1" thickTop="1" thickBot="1" x14ac:dyDescent="0.3">
      <c r="A61" s="66">
        <v>35</v>
      </c>
      <c r="B61" s="67" t="s">
        <v>63</v>
      </c>
      <c r="C61" s="68" t="s">
        <v>43</v>
      </c>
      <c r="D61" s="69"/>
    </row>
    <row r="62" spans="1:4" x14ac:dyDescent="0.25">
      <c r="A62" s="14"/>
      <c r="B62" s="14"/>
      <c r="C62" s="14"/>
      <c r="D62" s="14"/>
    </row>
    <row r="63" spans="1:4" x14ac:dyDescent="0.25">
      <c r="A63" s="14"/>
      <c r="B63" s="14"/>
      <c r="C63" s="14"/>
      <c r="D63" s="14"/>
    </row>
    <row r="64" spans="1:4" x14ac:dyDescent="0.25">
      <c r="A64" s="14"/>
      <c r="B64" s="14"/>
      <c r="C64" s="14"/>
      <c r="D64" s="14"/>
    </row>
    <row r="65" spans="1:4" x14ac:dyDescent="0.25">
      <c r="A65" s="14"/>
      <c r="B65" s="14"/>
      <c r="C65" s="14"/>
      <c r="D65" s="14"/>
    </row>
    <row r="66" spans="1:4" x14ac:dyDescent="0.25">
      <c r="A66" s="14"/>
      <c r="B66" s="14"/>
      <c r="C66" s="14"/>
      <c r="D66" s="14"/>
    </row>
    <row r="67" spans="1:4" ht="36.75" customHeight="1" x14ac:dyDescent="0.25">
      <c r="A67" s="14"/>
      <c r="B67" s="14"/>
      <c r="C67" s="14"/>
      <c r="D67" s="14"/>
    </row>
    <row r="68" spans="1:4" ht="36.75" customHeight="1" x14ac:dyDescent="0.25">
      <c r="A68" s="14"/>
      <c r="B68" s="14"/>
      <c r="C68" s="14"/>
      <c r="D68" s="14"/>
    </row>
    <row r="69" spans="1:4" ht="36.75" customHeight="1" x14ac:dyDescent="0.25">
      <c r="A69" s="14"/>
      <c r="B69" s="14"/>
      <c r="C69" s="14"/>
      <c r="D69" s="14"/>
    </row>
    <row r="70" spans="1:4" ht="36.75" customHeight="1" x14ac:dyDescent="0.25">
      <c r="A70" s="14"/>
      <c r="B70" s="14"/>
      <c r="C70" s="14"/>
      <c r="D70" s="14"/>
    </row>
    <row r="71" spans="1:4" ht="36.75" customHeight="1" x14ac:dyDescent="0.25">
      <c r="A71" s="14"/>
      <c r="B71" s="14"/>
      <c r="C71" s="14"/>
      <c r="D71" s="14"/>
    </row>
    <row r="72" spans="1:4" ht="36.75" customHeight="1" x14ac:dyDescent="0.25">
      <c r="A72" s="14"/>
      <c r="B72" s="14"/>
      <c r="C72" s="14"/>
      <c r="D72" s="14"/>
    </row>
    <row r="73" spans="1:4" ht="36.75" customHeight="1" x14ac:dyDescent="0.25">
      <c r="A73" s="14"/>
      <c r="B73" s="14"/>
      <c r="C73" s="14"/>
      <c r="D73" s="14"/>
    </row>
    <row r="74" spans="1:4" ht="36.75" customHeight="1" x14ac:dyDescent="0.25">
      <c r="A74" s="14"/>
      <c r="B74" s="14"/>
      <c r="C74" s="14"/>
      <c r="D74" s="14"/>
    </row>
    <row r="75" spans="1:4" ht="36.75" customHeight="1" x14ac:dyDescent="0.25">
      <c r="A75" s="14"/>
      <c r="B75" s="14"/>
      <c r="C75" s="14"/>
      <c r="D75" s="14"/>
    </row>
    <row r="76" spans="1:4" ht="36.75" customHeight="1" x14ac:dyDescent="0.25">
      <c r="A76" s="14"/>
      <c r="B76" s="14"/>
      <c r="C76" s="14"/>
      <c r="D76" s="14"/>
    </row>
    <row r="77" spans="1:4" ht="36.75" customHeight="1" x14ac:dyDescent="0.25">
      <c r="A77" s="14"/>
      <c r="B77" s="14"/>
      <c r="C77" s="14"/>
      <c r="D77" s="14"/>
    </row>
    <row r="78" spans="1:4" ht="36.75" customHeight="1" x14ac:dyDescent="0.25">
      <c r="A78" s="14"/>
      <c r="B78" s="14"/>
      <c r="C78" s="14"/>
      <c r="D78" s="14"/>
    </row>
    <row r="79" spans="1:4" ht="36.75" customHeight="1" x14ac:dyDescent="0.25">
      <c r="A79" s="14"/>
      <c r="B79" s="14"/>
      <c r="C79" s="14"/>
      <c r="D79" s="14"/>
    </row>
    <row r="80" spans="1:4" ht="36.75" customHeight="1" x14ac:dyDescent="0.25">
      <c r="A80" s="14"/>
      <c r="B80" s="14"/>
      <c r="C80" s="14"/>
      <c r="D80" s="14"/>
    </row>
    <row r="81" spans="1:4" ht="36.75" customHeight="1" x14ac:dyDescent="0.25">
      <c r="A81" s="14"/>
      <c r="B81" s="14"/>
      <c r="C81" s="14"/>
      <c r="D81" s="14"/>
    </row>
    <row r="82" spans="1:4" ht="36.75" customHeight="1" x14ac:dyDescent="0.25">
      <c r="A82" s="14"/>
      <c r="B82" s="14"/>
      <c r="C82" s="14"/>
      <c r="D82" s="14"/>
    </row>
    <row r="83" spans="1:4" ht="36.75" customHeight="1" x14ac:dyDescent="0.25"/>
    <row r="84" spans="1:4" ht="36.75" customHeight="1" x14ac:dyDescent="0.25"/>
    <row r="85" spans="1:4" ht="36.75" customHeight="1" x14ac:dyDescent="0.25"/>
    <row r="86" spans="1:4" ht="36.75" customHeight="1" x14ac:dyDescent="0.25"/>
    <row r="87" spans="1:4" ht="36.75" customHeight="1" x14ac:dyDescent="0.25"/>
    <row r="88" spans="1:4" ht="36.75" customHeight="1" x14ac:dyDescent="0.25"/>
    <row r="89" spans="1:4" ht="36.75" customHeight="1" x14ac:dyDescent="0.25"/>
    <row r="90" spans="1:4" ht="36.75" customHeight="1" x14ac:dyDescent="0.25"/>
    <row r="91" spans="1:4" ht="36.75" customHeight="1" x14ac:dyDescent="0.25"/>
    <row r="92" spans="1:4" ht="36.75" customHeight="1" x14ac:dyDescent="0.25"/>
    <row r="93" spans="1:4" ht="36.75" customHeight="1" x14ac:dyDescent="0.25"/>
    <row r="94" spans="1:4" ht="36.75" customHeight="1" x14ac:dyDescent="0.25"/>
    <row r="95" spans="1:4" ht="36.75" customHeight="1" x14ac:dyDescent="0.25"/>
    <row r="96" spans="1:4" ht="36.75" customHeight="1" x14ac:dyDescent="0.25"/>
    <row r="97" ht="36.75" customHeight="1" x14ac:dyDescent="0.25"/>
    <row r="98" ht="36.75" customHeight="1" x14ac:dyDescent="0.25"/>
    <row r="99" ht="36.75" customHeight="1" x14ac:dyDescent="0.25"/>
    <row r="100" ht="36.75" customHeight="1" x14ac:dyDescent="0.25"/>
    <row r="101" ht="36.75" customHeight="1" x14ac:dyDescent="0.25"/>
    <row r="102" ht="36.75" customHeight="1" x14ac:dyDescent="0.25"/>
    <row r="103" ht="36.75" customHeight="1" x14ac:dyDescent="0.25"/>
    <row r="104" ht="36.75" customHeight="1" x14ac:dyDescent="0.25"/>
    <row r="105" ht="36.75" customHeight="1" x14ac:dyDescent="0.25"/>
    <row r="106" ht="42.75" customHeight="1" x14ac:dyDescent="0.25"/>
  </sheetData>
  <mergeCells count="5">
    <mergeCell ref="A1:D1"/>
    <mergeCell ref="A2:D3"/>
    <mergeCell ref="A4:D4"/>
    <mergeCell ref="A42:D42"/>
    <mergeCell ref="A43:D43"/>
  </mergeCells>
  <pageMargins left="0.25" right="0.2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topLeftCell="A2" zoomScale="80" zoomScaleNormal="80" workbookViewId="0">
      <selection activeCell="Q11" sqref="Q11"/>
    </sheetView>
  </sheetViews>
  <sheetFormatPr defaultColWidth="9.140625" defaultRowHeight="15.75" x14ac:dyDescent="0.25"/>
  <cols>
    <col min="1" max="1" width="7.140625" style="14" customWidth="1"/>
    <col min="2" max="2" width="61.42578125" style="14" customWidth="1"/>
    <col min="3" max="3" width="9.7109375" style="14" customWidth="1"/>
    <col min="4" max="4" width="21.42578125" style="14" customWidth="1"/>
    <col min="5" max="5" width="17.140625" style="86" customWidth="1"/>
    <col min="6" max="7" width="18.85546875" style="85" customWidth="1"/>
    <col min="8" max="8" width="18.85546875" style="14" customWidth="1"/>
    <col min="9" max="9" width="18.85546875" style="85" customWidth="1"/>
    <col min="10" max="10" width="9.140625" style="14"/>
    <col min="11" max="11" width="13.7109375" style="14" bestFit="1" customWidth="1"/>
    <col min="12" max="16384" width="9.140625" style="14"/>
  </cols>
  <sheetData>
    <row r="1" spans="1:9" ht="29.25" customHeight="1" x14ac:dyDescent="0.3">
      <c r="A1" s="128" t="s">
        <v>39</v>
      </c>
      <c r="B1" s="128"/>
      <c r="C1" s="128"/>
      <c r="D1" s="128"/>
      <c r="E1" s="128"/>
      <c r="F1" s="128"/>
      <c r="G1" s="128"/>
      <c r="H1" s="128"/>
      <c r="I1" s="128"/>
    </row>
    <row r="2" spans="1:9" ht="48.75" customHeight="1" thickBot="1" x14ac:dyDescent="0.35">
      <c r="A2" s="129" t="s">
        <v>74</v>
      </c>
      <c r="B2" s="129"/>
      <c r="C2" s="129"/>
      <c r="D2" s="130"/>
      <c r="E2" s="130"/>
      <c r="F2" s="130"/>
      <c r="G2" s="130"/>
      <c r="H2" s="130"/>
      <c r="I2" s="130"/>
    </row>
    <row r="3" spans="1:9" ht="37.5" x14ac:dyDescent="0.3">
      <c r="A3" s="129"/>
      <c r="B3" s="129"/>
      <c r="C3" s="131"/>
      <c r="D3" s="96" t="s">
        <v>75</v>
      </c>
      <c r="E3" s="104" t="s">
        <v>76</v>
      </c>
      <c r="F3" s="104" t="s">
        <v>77</v>
      </c>
      <c r="G3" s="104" t="s">
        <v>78</v>
      </c>
      <c r="H3" s="96" t="s">
        <v>79</v>
      </c>
      <c r="I3" s="104" t="s">
        <v>80</v>
      </c>
    </row>
    <row r="4" spans="1:9" ht="37.5" customHeight="1" x14ac:dyDescent="0.25">
      <c r="A4" s="37" t="s">
        <v>60</v>
      </c>
      <c r="B4" s="37" t="s">
        <v>0</v>
      </c>
      <c r="C4" s="95" t="s">
        <v>1</v>
      </c>
      <c r="D4" s="97" t="s">
        <v>2</v>
      </c>
      <c r="E4" s="105"/>
      <c r="F4" s="105"/>
      <c r="G4" s="105"/>
      <c r="H4" s="102"/>
      <c r="I4" s="105"/>
    </row>
    <row r="5" spans="1:9" ht="23.25" customHeight="1" x14ac:dyDescent="0.25">
      <c r="A5" s="31">
        <v>1</v>
      </c>
      <c r="B5" s="9" t="s">
        <v>8</v>
      </c>
      <c r="C5" s="83"/>
      <c r="D5" s="98"/>
      <c r="E5" s="106"/>
      <c r="F5" s="106"/>
      <c r="G5" s="106"/>
      <c r="H5" s="98"/>
      <c r="I5" s="106"/>
    </row>
    <row r="6" spans="1:9" ht="18" customHeight="1" x14ac:dyDescent="0.25">
      <c r="A6" s="19"/>
      <c r="B6" s="7" t="s">
        <v>11</v>
      </c>
      <c r="C6" s="80" t="s">
        <v>3</v>
      </c>
      <c r="D6" s="99">
        <v>2004.5</v>
      </c>
      <c r="E6" s="107">
        <v>1</v>
      </c>
      <c r="F6" s="107">
        <v>1000</v>
      </c>
      <c r="G6" s="107">
        <v>3000</v>
      </c>
      <c r="H6" s="99">
        <v>4795</v>
      </c>
      <c r="I6" s="107">
        <v>4445</v>
      </c>
    </row>
    <row r="7" spans="1:9" ht="18" customHeight="1" x14ac:dyDescent="0.25">
      <c r="A7" s="21"/>
      <c r="B7" s="8" t="s">
        <v>5</v>
      </c>
      <c r="C7" s="80" t="s">
        <v>3</v>
      </c>
      <c r="D7" s="99">
        <v>8202.5</v>
      </c>
      <c r="E7" s="107">
        <v>1</v>
      </c>
      <c r="F7" s="107">
        <v>1000</v>
      </c>
      <c r="G7" s="107">
        <v>7300</v>
      </c>
      <c r="H7" s="99">
        <v>9430</v>
      </c>
      <c r="I7" s="107">
        <v>6190</v>
      </c>
    </row>
    <row r="8" spans="1:9" ht="29.25" customHeight="1" x14ac:dyDescent="0.25">
      <c r="A8" s="22">
        <v>2</v>
      </c>
      <c r="B8" s="9" t="s">
        <v>7</v>
      </c>
      <c r="C8" s="81"/>
      <c r="D8" s="98"/>
      <c r="E8" s="106"/>
      <c r="F8" s="106"/>
      <c r="G8" s="106"/>
      <c r="H8" s="98"/>
      <c r="I8" s="106"/>
    </row>
    <row r="9" spans="1:9" ht="36.75" customHeight="1" x14ac:dyDescent="0.25">
      <c r="A9" s="19"/>
      <c r="B9" s="10" t="s">
        <v>14</v>
      </c>
      <c r="C9" s="80" t="s">
        <v>3</v>
      </c>
      <c r="D9" s="99">
        <v>61119.55</v>
      </c>
      <c r="E9" s="107">
        <v>50000</v>
      </c>
      <c r="F9" s="107">
        <v>72435</v>
      </c>
      <c r="G9" s="107">
        <v>10000</v>
      </c>
      <c r="H9" s="99">
        <v>36670</v>
      </c>
      <c r="I9" s="107">
        <v>56950</v>
      </c>
    </row>
    <row r="10" spans="1:9" ht="15.75" customHeight="1" x14ac:dyDescent="0.25">
      <c r="A10" s="22">
        <v>3</v>
      </c>
      <c r="B10" s="11" t="s">
        <v>6</v>
      </c>
      <c r="C10" s="81"/>
      <c r="D10" s="98"/>
      <c r="E10" s="106"/>
      <c r="F10" s="106"/>
      <c r="G10" s="106"/>
      <c r="H10" s="98"/>
      <c r="I10" s="106"/>
    </row>
    <row r="11" spans="1:9" ht="36.75" customHeight="1" x14ac:dyDescent="0.25">
      <c r="A11" s="25"/>
      <c r="B11" s="10" t="s">
        <v>14</v>
      </c>
      <c r="C11" s="82" t="s">
        <v>3</v>
      </c>
      <c r="D11" s="100" t="s">
        <v>73</v>
      </c>
      <c r="E11" s="108">
        <v>50000</v>
      </c>
      <c r="F11" s="108">
        <v>5344</v>
      </c>
      <c r="G11" s="108">
        <v>5000</v>
      </c>
      <c r="H11" s="100">
        <v>8769</v>
      </c>
      <c r="I11" s="108">
        <v>0.01</v>
      </c>
    </row>
    <row r="12" spans="1:9" ht="19.5" customHeight="1" x14ac:dyDescent="0.25">
      <c r="A12" s="22">
        <v>5</v>
      </c>
      <c r="B12" s="11" t="s">
        <v>9</v>
      </c>
      <c r="C12" s="81"/>
      <c r="D12" s="101"/>
      <c r="E12" s="109"/>
      <c r="F12" s="109"/>
      <c r="G12" s="109"/>
      <c r="H12" s="101"/>
      <c r="I12" s="109"/>
    </row>
    <row r="13" spans="1:9" ht="36.75" customHeight="1" x14ac:dyDescent="0.25">
      <c r="A13" s="25"/>
      <c r="B13" s="10" t="s">
        <v>36</v>
      </c>
      <c r="C13" s="82" t="s">
        <v>3</v>
      </c>
      <c r="D13" s="100">
        <v>48946.8</v>
      </c>
      <c r="E13" s="108">
        <v>1064948</v>
      </c>
      <c r="F13" s="108">
        <v>481308</v>
      </c>
      <c r="G13" s="108">
        <v>477696</v>
      </c>
      <c r="H13" s="100">
        <v>52304</v>
      </c>
      <c r="I13" s="108">
        <v>440590</v>
      </c>
    </row>
    <row r="14" spans="1:9" ht="36.75" customHeight="1" x14ac:dyDescent="0.25">
      <c r="A14" s="22">
        <v>6</v>
      </c>
      <c r="B14" s="11" t="s">
        <v>10</v>
      </c>
      <c r="C14" s="81"/>
      <c r="D14" s="101"/>
      <c r="E14" s="109"/>
      <c r="F14" s="109"/>
      <c r="G14" s="109"/>
      <c r="H14" s="101"/>
      <c r="I14" s="109"/>
    </row>
    <row r="15" spans="1:9" ht="36.75" customHeight="1" x14ac:dyDescent="0.25">
      <c r="A15" s="25"/>
      <c r="B15" s="10" t="s">
        <v>37</v>
      </c>
      <c r="C15" s="82" t="s">
        <v>3</v>
      </c>
      <c r="D15" s="100">
        <v>550174.06000000006</v>
      </c>
      <c r="E15" s="108">
        <v>100000</v>
      </c>
      <c r="F15" s="108">
        <v>251655</v>
      </c>
      <c r="G15" s="108">
        <v>237000</v>
      </c>
      <c r="H15" s="100">
        <v>687957</v>
      </c>
      <c r="I15" s="108">
        <v>240610</v>
      </c>
    </row>
    <row r="16" spans="1:9" ht="36.75" customHeight="1" x14ac:dyDescent="0.25">
      <c r="A16" s="22">
        <v>7</v>
      </c>
      <c r="B16" s="9" t="s">
        <v>12</v>
      </c>
      <c r="C16" s="83"/>
      <c r="D16" s="101"/>
      <c r="E16" s="109"/>
      <c r="F16" s="109"/>
      <c r="G16" s="109"/>
      <c r="H16" s="101"/>
      <c r="I16" s="109"/>
    </row>
    <row r="17" spans="1:13" ht="36.75" customHeight="1" thickBot="1" x14ac:dyDescent="0.3">
      <c r="A17" s="33"/>
      <c r="B17" s="10" t="s">
        <v>38</v>
      </c>
      <c r="C17" s="82" t="s">
        <v>3</v>
      </c>
      <c r="D17" s="102">
        <v>70390.23</v>
      </c>
      <c r="E17" s="105">
        <v>50</v>
      </c>
      <c r="F17" s="105">
        <v>35959</v>
      </c>
      <c r="G17" s="105">
        <v>60000</v>
      </c>
      <c r="H17" s="102">
        <v>83535</v>
      </c>
      <c r="I17" s="105">
        <v>24345</v>
      </c>
    </row>
    <row r="18" spans="1:13" ht="71.25" customHeight="1" thickBot="1" x14ac:dyDescent="0.3">
      <c r="A18" s="73">
        <v>8</v>
      </c>
      <c r="B18" s="45" t="s">
        <v>62</v>
      </c>
      <c r="C18" s="84" t="s">
        <v>3</v>
      </c>
      <c r="D18" s="103">
        <f t="shared" ref="D18:I18" si="0">SUM(D6:D17)</f>
        <v>740837.64</v>
      </c>
      <c r="E18" s="110">
        <f t="shared" si="0"/>
        <v>1265000</v>
      </c>
      <c r="F18" s="110">
        <f t="shared" si="0"/>
        <v>848701</v>
      </c>
      <c r="G18" s="110">
        <f t="shared" si="0"/>
        <v>799996</v>
      </c>
      <c r="H18" s="110">
        <f t="shared" si="0"/>
        <v>883460</v>
      </c>
      <c r="I18" s="110">
        <f t="shared" si="0"/>
        <v>773130.01</v>
      </c>
      <c r="K18" s="74"/>
      <c r="L18" s="74"/>
      <c r="M18" s="74"/>
    </row>
    <row r="19" spans="1:13" ht="85.5" hidden="1" customHeight="1" thickBot="1" x14ac:dyDescent="0.3">
      <c r="A19" s="121" t="s">
        <v>61</v>
      </c>
      <c r="B19" s="122"/>
      <c r="C19" s="122"/>
      <c r="D19" s="127"/>
      <c r="E19" s="85"/>
    </row>
    <row r="20" spans="1:13" ht="36.75" customHeight="1" thickTop="1" thickBot="1" x14ac:dyDescent="0.3">
      <c r="A20" s="75"/>
      <c r="B20" s="70" t="s">
        <v>4</v>
      </c>
      <c r="C20" s="71"/>
      <c r="D20" s="72"/>
      <c r="E20" s="85"/>
    </row>
    <row r="21" spans="1:13" ht="36.75" customHeight="1" thickTop="1" x14ac:dyDescent="0.25">
      <c r="A21" s="76">
        <f>A17+1</f>
        <v>1</v>
      </c>
      <c r="B21" s="87" t="s">
        <v>68</v>
      </c>
      <c r="C21" s="88" t="s">
        <v>3</v>
      </c>
      <c r="D21" s="89">
        <v>12130</v>
      </c>
      <c r="E21" s="89">
        <v>40000</v>
      </c>
      <c r="F21" s="92">
        <v>16000</v>
      </c>
      <c r="G21" s="92">
        <v>15100</v>
      </c>
      <c r="H21" s="89">
        <v>6300</v>
      </c>
      <c r="I21" s="92">
        <v>11905</v>
      </c>
      <c r="K21" s="111">
        <f>D18+D21</f>
        <v>752967.64</v>
      </c>
    </row>
    <row r="22" spans="1:13" ht="36.75" customHeight="1" x14ac:dyDescent="0.25">
      <c r="A22" s="59"/>
      <c r="B22" s="70" t="s">
        <v>40</v>
      </c>
      <c r="C22" s="31"/>
      <c r="D22" s="91"/>
      <c r="E22" s="91"/>
      <c r="F22" s="93"/>
      <c r="G22" s="93"/>
      <c r="H22" s="91"/>
      <c r="I22" s="93"/>
    </row>
    <row r="23" spans="1:13" ht="36.75" customHeight="1" thickBot="1" x14ac:dyDescent="0.3">
      <c r="A23" s="36">
        <v>1</v>
      </c>
      <c r="B23" s="90" t="s">
        <v>46</v>
      </c>
      <c r="C23" s="39" t="s">
        <v>42</v>
      </c>
      <c r="D23" s="61">
        <v>78</v>
      </c>
      <c r="E23" s="61">
        <v>40</v>
      </c>
      <c r="F23" s="94">
        <v>65</v>
      </c>
      <c r="G23" s="94">
        <v>90</v>
      </c>
      <c r="H23" s="61">
        <v>62</v>
      </c>
      <c r="I23" s="94">
        <v>77.400000000000006</v>
      </c>
    </row>
    <row r="24" spans="1:13" ht="36.75" customHeight="1" thickTop="1" thickBot="1" x14ac:dyDescent="0.3">
      <c r="A24" s="36">
        <v>2</v>
      </c>
      <c r="B24" s="4" t="s">
        <v>47</v>
      </c>
      <c r="C24" s="40" t="s">
        <v>41</v>
      </c>
      <c r="D24" s="62">
        <v>19.5</v>
      </c>
      <c r="E24" s="62">
        <v>18</v>
      </c>
      <c r="F24" s="77">
        <v>20</v>
      </c>
      <c r="G24" s="77">
        <v>21</v>
      </c>
      <c r="H24" s="62">
        <v>15</v>
      </c>
      <c r="I24" s="77">
        <v>12.9</v>
      </c>
    </row>
    <row r="25" spans="1:13" ht="36.75" customHeight="1" thickTop="1" thickBot="1" x14ac:dyDescent="0.3">
      <c r="A25" s="36">
        <v>3</v>
      </c>
      <c r="B25" s="4" t="s">
        <v>48</v>
      </c>
      <c r="C25" s="40" t="s">
        <v>43</v>
      </c>
      <c r="D25" s="77">
        <v>1133</v>
      </c>
      <c r="E25" s="77">
        <v>800</v>
      </c>
      <c r="F25" s="77">
        <v>962</v>
      </c>
      <c r="G25" s="77">
        <v>800</v>
      </c>
      <c r="H25" s="77">
        <v>1600</v>
      </c>
      <c r="I25" s="77">
        <v>1060</v>
      </c>
    </row>
    <row r="26" spans="1:13" ht="36.75" customHeight="1" thickTop="1" thickBot="1" x14ac:dyDescent="0.3">
      <c r="A26" s="36">
        <v>4</v>
      </c>
      <c r="B26" s="4" t="s">
        <v>49</v>
      </c>
      <c r="C26" s="40" t="s">
        <v>41</v>
      </c>
      <c r="D26" s="77">
        <v>1.1499999999999999</v>
      </c>
      <c r="E26" s="77">
        <v>0.66</v>
      </c>
      <c r="F26" s="77">
        <v>0.65</v>
      </c>
      <c r="G26" s="77">
        <v>0.55000000000000004</v>
      </c>
      <c r="H26" s="77">
        <v>0.3</v>
      </c>
      <c r="I26" s="77">
        <v>0.67</v>
      </c>
    </row>
    <row r="27" spans="1:13" ht="36.75" customHeight="1" thickTop="1" thickBot="1" x14ac:dyDescent="0.3">
      <c r="A27" s="36">
        <v>5</v>
      </c>
      <c r="B27" s="4" t="s">
        <v>50</v>
      </c>
      <c r="C27" s="40" t="s">
        <v>41</v>
      </c>
      <c r="D27" s="77">
        <v>1.1499999999999999</v>
      </c>
      <c r="E27" s="77">
        <v>0.66</v>
      </c>
      <c r="F27" s="77">
        <v>0.65</v>
      </c>
      <c r="G27" s="77">
        <v>0.5</v>
      </c>
      <c r="H27" s="77">
        <v>0.3</v>
      </c>
      <c r="I27" s="77">
        <v>0.65</v>
      </c>
    </row>
    <row r="28" spans="1:13" ht="36.75" customHeight="1" thickTop="1" thickBot="1" x14ac:dyDescent="0.3">
      <c r="A28" s="36">
        <v>6</v>
      </c>
      <c r="B28" s="4" t="s">
        <v>51</v>
      </c>
      <c r="C28" s="40" t="s">
        <v>43</v>
      </c>
      <c r="D28" s="78">
        <v>857</v>
      </c>
      <c r="E28" s="78">
        <v>400</v>
      </c>
      <c r="F28" s="78">
        <v>250</v>
      </c>
      <c r="G28" s="78">
        <v>300</v>
      </c>
      <c r="H28" s="78">
        <v>400</v>
      </c>
      <c r="I28" s="78">
        <v>200</v>
      </c>
    </row>
    <row r="29" spans="1:13" ht="36.75" customHeight="1" thickTop="1" thickBot="1" x14ac:dyDescent="0.3">
      <c r="A29" s="36">
        <v>7</v>
      </c>
      <c r="B29" s="4" t="s">
        <v>52</v>
      </c>
      <c r="C29" s="40" t="s">
        <v>44</v>
      </c>
      <c r="D29" s="79">
        <v>3.25</v>
      </c>
      <c r="E29" s="79">
        <v>6</v>
      </c>
      <c r="F29" s="79">
        <v>3.5</v>
      </c>
      <c r="G29" s="79">
        <v>5</v>
      </c>
      <c r="H29" s="79">
        <v>2.6</v>
      </c>
      <c r="I29" s="79">
        <v>2.8</v>
      </c>
    </row>
    <row r="30" spans="1:13" ht="36.75" customHeight="1" thickTop="1" thickBot="1" x14ac:dyDescent="0.3">
      <c r="A30" s="36">
        <v>8</v>
      </c>
      <c r="B30" s="4" t="s">
        <v>53</v>
      </c>
      <c r="C30" s="41" t="s">
        <v>43</v>
      </c>
      <c r="D30" s="78">
        <v>735</v>
      </c>
      <c r="E30" s="78">
        <v>400</v>
      </c>
      <c r="F30" s="78">
        <v>250</v>
      </c>
      <c r="G30" s="78">
        <v>300</v>
      </c>
      <c r="H30" s="78">
        <v>400</v>
      </c>
      <c r="I30" s="78">
        <v>200</v>
      </c>
    </row>
    <row r="31" spans="1:13" ht="36.75" customHeight="1" thickTop="1" thickBot="1" x14ac:dyDescent="0.3">
      <c r="A31" s="36">
        <v>9</v>
      </c>
      <c r="B31" s="4" t="s">
        <v>54</v>
      </c>
      <c r="C31" s="40" t="s">
        <v>45</v>
      </c>
      <c r="D31" s="79">
        <v>35</v>
      </c>
      <c r="E31" s="79">
        <v>30</v>
      </c>
      <c r="F31" s="79">
        <v>38</v>
      </c>
      <c r="G31" s="79">
        <v>25</v>
      </c>
      <c r="H31" s="79">
        <v>23</v>
      </c>
      <c r="I31" s="79">
        <v>23.25</v>
      </c>
    </row>
    <row r="32" spans="1:13" ht="36.75" customHeight="1" thickTop="1" thickBot="1" x14ac:dyDescent="0.3">
      <c r="A32" s="36">
        <v>10</v>
      </c>
      <c r="B32" s="4" t="s">
        <v>69</v>
      </c>
      <c r="C32" s="40" t="s">
        <v>43</v>
      </c>
      <c r="D32" s="62">
        <v>3307</v>
      </c>
      <c r="E32" s="62">
        <v>4000</v>
      </c>
      <c r="F32" s="77">
        <v>2800</v>
      </c>
      <c r="G32" s="77">
        <v>2100</v>
      </c>
      <c r="H32" s="62">
        <v>2200</v>
      </c>
      <c r="I32" s="77">
        <v>8325</v>
      </c>
    </row>
    <row r="33" spans="1:9" ht="36.75" customHeight="1" thickTop="1" thickBot="1" x14ac:dyDescent="0.3">
      <c r="A33" s="36">
        <v>11</v>
      </c>
      <c r="B33" s="4" t="s">
        <v>70</v>
      </c>
      <c r="C33" s="40" t="s">
        <v>43</v>
      </c>
      <c r="D33" s="62">
        <v>1770</v>
      </c>
      <c r="E33" s="62">
        <v>500</v>
      </c>
      <c r="F33" s="77">
        <v>500</v>
      </c>
      <c r="G33" s="77">
        <v>500</v>
      </c>
      <c r="H33" s="62">
        <v>700</v>
      </c>
      <c r="I33" s="77">
        <v>475</v>
      </c>
    </row>
    <row r="34" spans="1:9" ht="36.75" customHeight="1" thickTop="1" thickBot="1" x14ac:dyDescent="0.3">
      <c r="A34" s="36">
        <v>12</v>
      </c>
      <c r="B34" s="4" t="s">
        <v>71</v>
      </c>
      <c r="C34" s="40" t="s">
        <v>44</v>
      </c>
      <c r="D34" s="62">
        <v>39</v>
      </c>
      <c r="E34" s="62">
        <v>85</v>
      </c>
      <c r="F34" s="77">
        <v>59</v>
      </c>
      <c r="G34" s="77">
        <v>55</v>
      </c>
      <c r="H34" s="62">
        <v>76</v>
      </c>
      <c r="I34" s="77">
        <v>38</v>
      </c>
    </row>
    <row r="35" spans="1:9" ht="36.75" customHeight="1" thickTop="1" thickBot="1" x14ac:dyDescent="0.3">
      <c r="A35" s="36">
        <v>13</v>
      </c>
      <c r="B35" s="4" t="s">
        <v>72</v>
      </c>
      <c r="C35" s="40" t="s">
        <v>44</v>
      </c>
      <c r="D35" s="62">
        <v>554</v>
      </c>
      <c r="E35" s="62">
        <v>575</v>
      </c>
      <c r="F35" s="77">
        <v>430</v>
      </c>
      <c r="G35" s="77">
        <v>400</v>
      </c>
      <c r="H35" s="62">
        <v>533</v>
      </c>
      <c r="I35" s="77">
        <v>580</v>
      </c>
    </row>
    <row r="36" spans="1:9" ht="16.5" thickTop="1" x14ac:dyDescent="0.25">
      <c r="E36" s="85"/>
    </row>
    <row r="41" spans="1:9" ht="36.75" customHeight="1" x14ac:dyDescent="0.25">
      <c r="E41" s="85"/>
    </row>
    <row r="42" spans="1:9" ht="36.75" customHeight="1" x14ac:dyDescent="0.25">
      <c r="E42" s="85"/>
    </row>
    <row r="43" spans="1:9" ht="36.75" customHeight="1" x14ac:dyDescent="0.25">
      <c r="E43" s="85"/>
    </row>
    <row r="44" spans="1:9" ht="36.75" customHeight="1" x14ac:dyDescent="0.25">
      <c r="E44" s="85"/>
    </row>
    <row r="45" spans="1:9" ht="36.75" customHeight="1" x14ac:dyDescent="0.25">
      <c r="E45" s="85"/>
    </row>
    <row r="46" spans="1:9" ht="36.75" customHeight="1" x14ac:dyDescent="0.25">
      <c r="E46" s="85"/>
    </row>
    <row r="47" spans="1:9" ht="36.75" customHeight="1" x14ac:dyDescent="0.25">
      <c r="E47" s="85"/>
    </row>
    <row r="48" spans="1:9" ht="36.75" customHeight="1" x14ac:dyDescent="0.25">
      <c r="E48" s="85"/>
    </row>
    <row r="49" spans="5:5" ht="36.75" customHeight="1" x14ac:dyDescent="0.25">
      <c r="E49" s="85"/>
    </row>
    <row r="50" spans="5:5" ht="36.75" customHeight="1" x14ac:dyDescent="0.25">
      <c r="E50" s="85"/>
    </row>
    <row r="51" spans="5:5" ht="36.75" customHeight="1" x14ac:dyDescent="0.25">
      <c r="E51" s="85"/>
    </row>
    <row r="52" spans="5:5" ht="36.75" customHeight="1" x14ac:dyDescent="0.25">
      <c r="E52" s="85"/>
    </row>
    <row r="53" spans="5:5" ht="36.75" customHeight="1" x14ac:dyDescent="0.25">
      <c r="E53" s="85"/>
    </row>
    <row r="54" spans="5:5" ht="36.75" customHeight="1" x14ac:dyDescent="0.25">
      <c r="E54" s="85"/>
    </row>
    <row r="55" spans="5:5" ht="36.75" customHeight="1" x14ac:dyDescent="0.25">
      <c r="E55" s="85"/>
    </row>
    <row r="56" spans="5:5" ht="36.75" customHeight="1" x14ac:dyDescent="0.25">
      <c r="E56" s="85"/>
    </row>
    <row r="57" spans="5:5" ht="36.75" customHeight="1" x14ac:dyDescent="0.25">
      <c r="E57" s="85"/>
    </row>
    <row r="58" spans="5:5" ht="36.75" customHeight="1" x14ac:dyDescent="0.25">
      <c r="E58" s="85"/>
    </row>
    <row r="59" spans="5:5" ht="36.75" customHeight="1" x14ac:dyDescent="0.25">
      <c r="E59" s="85"/>
    </row>
    <row r="60" spans="5:5" ht="36.75" customHeight="1" x14ac:dyDescent="0.25">
      <c r="E60" s="85"/>
    </row>
    <row r="61" spans="5:5" ht="36.75" customHeight="1" x14ac:dyDescent="0.25">
      <c r="E61" s="85"/>
    </row>
    <row r="62" spans="5:5" ht="36.75" customHeight="1" x14ac:dyDescent="0.25">
      <c r="E62" s="85"/>
    </row>
    <row r="63" spans="5:5" ht="36.75" customHeight="1" x14ac:dyDescent="0.25">
      <c r="E63" s="85"/>
    </row>
    <row r="64" spans="5:5" ht="36.75" customHeight="1" x14ac:dyDescent="0.25">
      <c r="E64" s="85"/>
    </row>
    <row r="65" spans="5:5" ht="36.75" customHeight="1" x14ac:dyDescent="0.25">
      <c r="E65" s="85"/>
    </row>
    <row r="66" spans="5:5" ht="36.75" customHeight="1" x14ac:dyDescent="0.25">
      <c r="E66" s="85"/>
    </row>
    <row r="67" spans="5:5" ht="36.75" customHeight="1" x14ac:dyDescent="0.25">
      <c r="E67" s="85"/>
    </row>
    <row r="68" spans="5:5" ht="36.75" customHeight="1" x14ac:dyDescent="0.25">
      <c r="E68" s="85"/>
    </row>
    <row r="69" spans="5:5" ht="36.75" customHeight="1" x14ac:dyDescent="0.25">
      <c r="E69" s="85"/>
    </row>
    <row r="70" spans="5:5" ht="36.75" customHeight="1" x14ac:dyDescent="0.25">
      <c r="E70" s="85"/>
    </row>
    <row r="71" spans="5:5" ht="36.75" customHeight="1" x14ac:dyDescent="0.25">
      <c r="E71" s="85"/>
    </row>
    <row r="72" spans="5:5" ht="36.75" customHeight="1" x14ac:dyDescent="0.25">
      <c r="E72" s="85"/>
    </row>
    <row r="73" spans="5:5" ht="36.75" customHeight="1" x14ac:dyDescent="0.25">
      <c r="E73" s="85"/>
    </row>
    <row r="74" spans="5:5" ht="36.75" customHeight="1" x14ac:dyDescent="0.25">
      <c r="E74" s="85"/>
    </row>
    <row r="75" spans="5:5" ht="36.75" customHeight="1" x14ac:dyDescent="0.25">
      <c r="E75" s="85"/>
    </row>
    <row r="76" spans="5:5" ht="36.75" customHeight="1" x14ac:dyDescent="0.25">
      <c r="E76" s="85"/>
    </row>
    <row r="77" spans="5:5" ht="36.75" customHeight="1" x14ac:dyDescent="0.25">
      <c r="E77" s="85"/>
    </row>
    <row r="78" spans="5:5" ht="36.75" customHeight="1" x14ac:dyDescent="0.25">
      <c r="E78" s="85"/>
    </row>
    <row r="79" spans="5:5" ht="36.75" customHeight="1" x14ac:dyDescent="0.25">
      <c r="E79" s="85"/>
    </row>
    <row r="80" spans="5:5" ht="42.75" customHeight="1" x14ac:dyDescent="0.25">
      <c r="E80" s="85"/>
    </row>
    <row r="81" spans="5:5" x14ac:dyDescent="0.25">
      <c r="E81" s="85"/>
    </row>
  </sheetData>
  <mergeCells count="4">
    <mergeCell ref="A19:D19"/>
    <mergeCell ref="A1:I1"/>
    <mergeCell ref="A2:I2"/>
    <mergeCell ref="A3:C3"/>
  </mergeCells>
  <pageMargins left="0.25" right="0.25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9D3CC-A756-4132-A2DC-EBD06FE7D58B}"/>
</file>

<file path=customXml/itemProps2.xml><?xml version="1.0" encoding="utf-8"?>
<ds:datastoreItem xmlns:ds="http://schemas.openxmlformats.org/officeDocument/2006/customXml" ds:itemID="{FDC60F8D-493E-4AB4-957C-58FA9BB8C24E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C5E971B0-7CF8-46DB-8FEF-D5787CC3EF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Initial Bid Form (Sept. 202 (2)</vt:lpstr>
      <vt:lpstr>Re-bid Bid Form</vt:lpstr>
      <vt:lpstr>Sheet2</vt:lpstr>
      <vt:lpstr>Sheet3</vt:lpstr>
      <vt:lpstr>'Initial Bid Form (Sept. 202 (2)'!Print_Area</vt:lpstr>
      <vt:lpstr>'Re-bid 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2023-07-17T17:00:08Z</cp:lastPrinted>
  <dcterms:created xsi:type="dcterms:W3CDTF">2014-02-11T15:49:22Z</dcterms:created>
  <dcterms:modified xsi:type="dcterms:W3CDTF">2024-09-05T19:47:02Z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